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L:\UE\TIMESHEETS\2023\"/>
    </mc:Choice>
  </mc:AlternateContent>
  <xr:revisionPtr revIDLastSave="0" documentId="13_ncr:1_{DEADBACC-389B-4DEE-B5B4-1959DE5D51D4}" xr6:coauthVersionLast="36" xr6:coauthVersionMax="36" xr10:uidLastSave="{00000000-0000-0000-0000-000000000000}"/>
  <workbookProtection workbookPassword="C5CD" lockStructure="1"/>
  <bookViews>
    <workbookView xWindow="0" yWindow="0" windowWidth="23085" windowHeight="10215" tabRatio="683" xr2:uid="{00000000-000D-0000-FFFF-FFFF00000000}"/>
  </bookViews>
  <sheets>
    <sheet name="Intro" sheetId="1" r:id="rId1"/>
    <sheet name="Hours due" sheetId="2" r:id="rId2"/>
    <sheet name="Hundredths" sheetId="16" r:id="rId3"/>
    <sheet name="Project &amp; Personal details" sheetId="3" r:id="rId4"/>
    <sheet name="Jan" sheetId="4" r:id="rId5"/>
    <sheet name="Feb" sheetId="5" r:id="rId6"/>
    <sheet name="March" sheetId="6" r:id="rId7"/>
    <sheet name="April" sheetId="7" r:id="rId8"/>
    <sheet name="May" sheetId="8" r:id="rId9"/>
    <sheet name="June" sheetId="9" r:id="rId10"/>
    <sheet name="July" sheetId="10" r:id="rId11"/>
    <sheet name="Aug" sheetId="11" r:id="rId12"/>
    <sheet name="Sept" sheetId="12" r:id="rId13"/>
    <sheet name="Oct" sheetId="13" r:id="rId14"/>
    <sheet name="Nov" sheetId="14" r:id="rId15"/>
    <sheet name="Dec" sheetId="15" r:id="rId16"/>
  </sheets>
  <definedNames>
    <definedName name="__xlnm.Print_Area">April!$A$1:$AH$40</definedName>
    <definedName name="__xlnm.Print_Area_1">Aug!$A$1:$AH$40</definedName>
    <definedName name="__xlnm.Print_Area_10">Oct!$A$1:$AH$40</definedName>
    <definedName name="__xlnm.Print_Area_11">Sept!$A$1:$AH$40</definedName>
    <definedName name="__xlnm.Print_Area_2">Dec!$A$1:$AH$40</definedName>
    <definedName name="__xlnm.Print_Area_3">Feb!$A$1:$AE$40</definedName>
    <definedName name="__xlnm.Print_Area_4">Jan!$A$1:$AH$47</definedName>
    <definedName name="__xlnm.Print_Area_5">July!$A$1:$AH$40</definedName>
    <definedName name="__xlnm.Print_Area_6">June!$A$1:$AH$40</definedName>
    <definedName name="__xlnm.Print_Area_7">March!$A$1:$AH$40</definedName>
    <definedName name="__xlnm.Print_Area_8">May!$A$1:$AH$32</definedName>
    <definedName name="__xlnm.Print_Area_9">Nov!$A$1:$AH$40</definedName>
    <definedName name="_xlnm.Print_Area" localSheetId="4">Jan!$A$1:$AH$47</definedName>
  </definedNames>
  <calcPr calcId="191029"/>
</workbook>
</file>

<file path=xl/calcChain.xml><?xml version="1.0" encoding="utf-8"?>
<calcChain xmlns="http://schemas.openxmlformats.org/spreadsheetml/2006/main">
  <c r="D13" i="2" l="1"/>
  <c r="B15" i="3" l="1"/>
  <c r="B16" i="2"/>
  <c r="C16" i="2"/>
  <c r="D11" i="2"/>
  <c r="C42" i="15" l="1"/>
  <c r="C42" i="14"/>
  <c r="C42" i="13"/>
  <c r="C42" i="12"/>
  <c r="C42" i="11"/>
  <c r="C42" i="10"/>
  <c r="C42" i="9"/>
  <c r="C42" i="8"/>
  <c r="C42" i="7"/>
  <c r="C42" i="6"/>
  <c r="C42" i="5"/>
  <c r="C42" i="4"/>
  <c r="X10" i="15" l="1"/>
  <c r="E10" i="15"/>
  <c r="A10" i="15"/>
  <c r="E9" i="15"/>
  <c r="A9" i="15"/>
  <c r="X8" i="15"/>
  <c r="S8" i="15"/>
  <c r="E8" i="15"/>
  <c r="A8" i="15"/>
  <c r="X10" i="14"/>
  <c r="E10" i="14"/>
  <c r="A10" i="14"/>
  <c r="E9" i="14"/>
  <c r="A9" i="14"/>
  <c r="X8" i="14"/>
  <c r="S8" i="14"/>
  <c r="E8" i="14"/>
  <c r="A8" i="14"/>
  <c r="X10" i="13"/>
  <c r="E10" i="13"/>
  <c r="A10" i="13"/>
  <c r="E9" i="13"/>
  <c r="A9" i="13"/>
  <c r="X8" i="13"/>
  <c r="S8" i="13"/>
  <c r="E8" i="13"/>
  <c r="A8" i="13"/>
  <c r="X10" i="12"/>
  <c r="E10" i="12"/>
  <c r="A10" i="12"/>
  <c r="E9" i="12"/>
  <c r="A9" i="12"/>
  <c r="X8" i="12"/>
  <c r="S8" i="12"/>
  <c r="E8" i="12"/>
  <c r="A8" i="12"/>
  <c r="X10" i="11"/>
  <c r="E10" i="11"/>
  <c r="A10" i="11"/>
  <c r="E9" i="11"/>
  <c r="A9" i="11"/>
  <c r="X8" i="11"/>
  <c r="S8" i="11"/>
  <c r="E8" i="11"/>
  <c r="A8" i="11"/>
  <c r="X10" i="10"/>
  <c r="E10" i="10"/>
  <c r="A10" i="10"/>
  <c r="E9" i="10"/>
  <c r="A9" i="10"/>
  <c r="X8" i="10"/>
  <c r="S8" i="10"/>
  <c r="E8" i="10"/>
  <c r="A8" i="10"/>
  <c r="X10" i="9"/>
  <c r="E10" i="9"/>
  <c r="A10" i="9"/>
  <c r="E9" i="9"/>
  <c r="A9" i="9"/>
  <c r="X8" i="9"/>
  <c r="S8" i="9"/>
  <c r="E8" i="9"/>
  <c r="A8" i="9"/>
  <c r="AG6" i="15"/>
  <c r="AG6" i="14"/>
  <c r="AG6" i="13"/>
  <c r="AG6" i="12"/>
  <c r="AG6" i="11"/>
  <c r="AG6" i="10"/>
  <c r="AG6" i="9"/>
  <c r="S8" i="8"/>
  <c r="A10" i="8"/>
  <c r="A9" i="8"/>
  <c r="A8" i="8"/>
  <c r="AG6" i="8"/>
  <c r="S8" i="7"/>
  <c r="A10" i="7"/>
  <c r="A9" i="7"/>
  <c r="A8" i="7"/>
  <c r="S8" i="6"/>
  <c r="A10" i="6"/>
  <c r="A9" i="6"/>
  <c r="A8" i="6"/>
  <c r="AG6" i="7"/>
  <c r="AG6" i="6"/>
  <c r="AG6" i="5"/>
  <c r="S8" i="5"/>
  <c r="S8" i="4"/>
  <c r="A10" i="5"/>
  <c r="A9" i="5"/>
  <c r="A8" i="5"/>
  <c r="A8" i="4"/>
  <c r="A10" i="4"/>
  <c r="AG6" i="4" l="1"/>
  <c r="A9" i="4"/>
  <c r="AG20" i="4" l="1"/>
  <c r="AC12" i="5" l="1"/>
  <c r="AC13" i="5" s="1"/>
  <c r="X10" i="5"/>
  <c r="X8" i="5"/>
  <c r="E10" i="5"/>
  <c r="E9" i="5"/>
  <c r="E8" i="5"/>
  <c r="B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G29" i="5"/>
  <c r="AG28" i="5"/>
  <c r="AG27" i="5"/>
  <c r="AG26" i="5"/>
  <c r="AG25" i="5"/>
  <c r="AG24" i="5"/>
  <c r="AG23" i="5"/>
  <c r="AG22" i="5"/>
  <c r="AG21" i="5"/>
  <c r="AG20" i="5"/>
  <c r="AG30" i="5" l="1"/>
  <c r="B6" i="15"/>
  <c r="B6" i="14"/>
  <c r="B6" i="13"/>
  <c r="B6" i="12"/>
  <c r="B6" i="11"/>
  <c r="B6" i="10"/>
  <c r="B6" i="9" l="1"/>
  <c r="B6" i="8"/>
  <c r="B6" i="7"/>
  <c r="B6" i="6"/>
  <c r="AG20" i="6" l="1"/>
  <c r="B31" i="3" l="1"/>
  <c r="E8" i="7" l="1"/>
  <c r="X8" i="7"/>
  <c r="E9" i="7"/>
  <c r="E10" i="7"/>
  <c r="X10" i="7"/>
  <c r="AC12" i="7"/>
  <c r="AC13" i="7" s="1"/>
  <c r="AG20" i="7"/>
  <c r="AG21" i="7"/>
  <c r="AG22" i="7"/>
  <c r="AG23" i="7"/>
  <c r="AG24" i="7"/>
  <c r="AG25" i="7"/>
  <c r="AG26" i="7"/>
  <c r="AG27" i="7"/>
  <c r="AG28" i="7"/>
  <c r="AG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C12" i="11"/>
  <c r="AC13" i="11" s="1"/>
  <c r="AG20" i="11"/>
  <c r="AG21" i="11"/>
  <c r="AG22" i="11"/>
  <c r="AG23" i="11"/>
  <c r="AG24" i="11"/>
  <c r="AG25" i="11"/>
  <c r="AG26" i="11"/>
  <c r="AG27" i="11"/>
  <c r="AG28" i="11"/>
  <c r="AG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C12" i="15"/>
  <c r="AC13" i="15" s="1"/>
  <c r="AG20" i="15"/>
  <c r="AG21" i="15"/>
  <c r="AG22" i="15"/>
  <c r="AG23" i="15"/>
  <c r="AG24" i="15"/>
  <c r="AG25" i="15"/>
  <c r="AG26" i="15"/>
  <c r="AG27" i="15"/>
  <c r="AG28" i="15"/>
  <c r="AG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29" i="2"/>
  <c r="D8" i="2" s="1"/>
  <c r="C29" i="2"/>
  <c r="E8" i="4"/>
  <c r="X8" i="4"/>
  <c r="E9" i="4"/>
  <c r="E10" i="4"/>
  <c r="X10" i="4"/>
  <c r="AC12" i="4"/>
  <c r="AC13" i="4" s="1"/>
  <c r="AG21" i="4"/>
  <c r="AG22" i="4"/>
  <c r="AG23" i="4"/>
  <c r="AG24" i="4"/>
  <c r="AG25" i="4"/>
  <c r="AG26" i="4"/>
  <c r="AG27" i="4"/>
  <c r="AG28" i="4"/>
  <c r="AG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C12" i="10"/>
  <c r="AC13" i="10" s="1"/>
  <c r="AG20" i="10"/>
  <c r="AG21" i="10"/>
  <c r="AG22" i="10"/>
  <c r="AG23" i="10"/>
  <c r="AG24" i="10"/>
  <c r="AG25" i="10"/>
  <c r="AG26" i="10"/>
  <c r="AG27" i="10"/>
  <c r="AG28" i="10"/>
  <c r="AG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C12" i="9"/>
  <c r="AC13" i="9" s="1"/>
  <c r="AG20" i="9"/>
  <c r="AG21" i="9"/>
  <c r="AG22" i="9"/>
  <c r="AG23" i="9"/>
  <c r="AG24" i="9"/>
  <c r="AG25" i="9"/>
  <c r="AG26" i="9"/>
  <c r="AG27" i="9"/>
  <c r="AG28" i="9"/>
  <c r="AG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E8" i="6"/>
  <c r="X8" i="6"/>
  <c r="E9" i="6"/>
  <c r="E10" i="6"/>
  <c r="X10" i="6"/>
  <c r="AC12" i="6"/>
  <c r="AC13" i="6" s="1"/>
  <c r="AG21" i="6"/>
  <c r="AG22" i="6"/>
  <c r="AG23" i="6"/>
  <c r="AG24" i="6"/>
  <c r="AG25" i="6"/>
  <c r="AG26" i="6"/>
  <c r="AG27" i="6"/>
  <c r="AG28" i="6"/>
  <c r="AG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E8" i="8"/>
  <c r="X8" i="8"/>
  <c r="E9" i="8"/>
  <c r="E10" i="8"/>
  <c r="X10" i="8"/>
  <c r="AC12" i="8"/>
  <c r="AC13" i="8" s="1"/>
  <c r="AG20" i="8"/>
  <c r="AG21" i="8"/>
  <c r="AG22" i="8"/>
  <c r="AG23" i="8"/>
  <c r="AG24" i="8"/>
  <c r="AG25" i="8"/>
  <c r="AG26" i="8"/>
  <c r="AG27" i="8"/>
  <c r="AG28" i="8"/>
  <c r="AG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C12" i="14"/>
  <c r="AC13" i="14" s="1"/>
  <c r="AG20" i="14"/>
  <c r="AG21" i="14"/>
  <c r="AG22" i="14"/>
  <c r="AG23" i="14"/>
  <c r="AG24" i="14"/>
  <c r="AG25" i="14"/>
  <c r="AG26" i="14"/>
  <c r="AG27" i="14"/>
  <c r="AG28" i="14"/>
  <c r="AG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C12" i="13"/>
  <c r="AC13" i="13" s="1"/>
  <c r="AG20" i="13"/>
  <c r="AG21" i="13"/>
  <c r="AG22" i="13"/>
  <c r="AG23" i="13"/>
  <c r="AG24" i="13"/>
  <c r="AG25" i="13"/>
  <c r="AG26" i="13"/>
  <c r="AG27" i="13"/>
  <c r="AG28" i="13"/>
  <c r="AG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C12" i="12"/>
  <c r="AC13" i="12" s="1"/>
  <c r="AG20" i="12"/>
  <c r="AG21" i="12"/>
  <c r="AG22" i="12"/>
  <c r="AG23" i="12"/>
  <c r="AG24" i="12"/>
  <c r="AG25" i="12"/>
  <c r="AG26" i="12"/>
  <c r="AG27" i="12"/>
  <c r="AG28" i="12"/>
  <c r="AG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9" i="2" l="1"/>
  <c r="AG30" i="14"/>
  <c r="AG30" i="15"/>
  <c r="AG30" i="13"/>
  <c r="AG30" i="12"/>
  <c r="AG30" i="11"/>
  <c r="AG30" i="10"/>
  <c r="AG30" i="9"/>
  <c r="AG30" i="8"/>
  <c r="AG30" i="7"/>
  <c r="AG30" i="6"/>
  <c r="AG30" i="4"/>
  <c r="D10" i="2" l="1"/>
  <c r="D23" i="2"/>
  <c r="AC14" i="10" s="1"/>
  <c r="D18" i="2"/>
  <c r="AC14" i="5" s="1"/>
  <c r="D26" i="2"/>
  <c r="AC14" i="13" s="1"/>
  <c r="D22" i="2"/>
  <c r="AC14" i="9" s="1"/>
  <c r="D24" i="2"/>
  <c r="AC14" i="11" s="1"/>
  <c r="D17" i="2"/>
  <c r="D27" i="2"/>
  <c r="AC14" i="14" s="1"/>
  <c r="D20" i="2"/>
  <c r="AC14" i="7" s="1"/>
  <c r="D25" i="2"/>
  <c r="AC14" i="12" s="1"/>
  <c r="D21" i="2"/>
  <c r="AC14" i="8" s="1"/>
  <c r="D19" i="2"/>
  <c r="AC14" i="6" s="1"/>
  <c r="D28" i="2"/>
  <c r="AC14" i="15" s="1"/>
  <c r="D29" i="2" l="1"/>
  <c r="AC14" i="4"/>
  <c r="D24" i="16"/>
  <c r="D18" i="16"/>
  <c r="D16" i="16"/>
  <c r="D14" i="16"/>
  <c r="D20" i="16"/>
  <c r="D15" i="16"/>
  <c r="D21" i="16"/>
  <c r="D17" i="16"/>
  <c r="D22" i="16"/>
  <c r="D19" i="16"/>
  <c r="D23" i="16"/>
</calcChain>
</file>

<file path=xl/sharedStrings.xml><?xml version="1.0" encoding="utf-8"?>
<sst xmlns="http://schemas.openxmlformats.org/spreadsheetml/2006/main" count="701" uniqueCount="103">
  <si>
    <t>No financial report will be approved without a complete set of timesheets.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</si>
  <si>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</si>
  <si>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</si>
  <si>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</si>
  <si>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</si>
  <si>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</si>
  <si>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</si>
  <si>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</si>
  <si>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</si>
  <si>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</si>
  <si>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</si>
  <si>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</si>
  <si>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</si>
  <si>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Total</t>
  </si>
  <si>
    <t>Personal details of the person working in the project</t>
  </si>
  <si>
    <t>Université de Neuchâtel</t>
  </si>
  <si>
    <t>Occupational level</t>
  </si>
  <si>
    <t>Salary May</t>
  </si>
  <si>
    <t>Salary Jun</t>
  </si>
  <si>
    <t>Occupational level for all activities related to UniNE /%:</t>
  </si>
  <si>
    <t>Total hours due:</t>
  </si>
  <si>
    <t>Average productive hours:</t>
  </si>
  <si>
    <t>Indicate the time in hours</t>
  </si>
  <si>
    <t>Only the yellow cells are writeable</t>
  </si>
  <si>
    <t>Date</t>
  </si>
  <si>
    <t>Day</t>
  </si>
  <si>
    <t>Tue</t>
  </si>
  <si>
    <t>Wed</t>
  </si>
  <si>
    <t>Thu</t>
  </si>
  <si>
    <t>Fri</t>
  </si>
  <si>
    <t>Sat</t>
  </si>
  <si>
    <t>Sun</t>
  </si>
  <si>
    <t>Mon</t>
  </si>
  <si>
    <t>REFERENCES</t>
  </si>
  <si>
    <t>e.g. work package</t>
  </si>
  <si>
    <t>Total  hours</t>
  </si>
  <si>
    <t>August</t>
  </si>
  <si>
    <t xml:space="preserve">October </t>
  </si>
  <si>
    <t>Thur</t>
  </si>
  <si>
    <t xml:space="preserve">Sat </t>
  </si>
  <si>
    <t xml:space="preserve">Each timesheet must be sent monthly to the Accounting Office, duly dated and signed. </t>
  </si>
  <si>
    <t>Timesheet file is protected, only the yellow cells are editable.</t>
  </si>
  <si>
    <t>Average value</t>
  </si>
  <si>
    <t>Minutes</t>
  </si>
  <si>
    <t>Centièmes</t>
  </si>
  <si>
    <t>No hours should be registered on weekends or other "public holidays".</t>
  </si>
  <si>
    <t xml:space="preserve">According to Horaire de travail 2023: </t>
  </si>
  <si>
    <t>https://www.unine.ch/files/live/sites/srh/files/shared/documents/Calendrier%202023.pdf</t>
  </si>
  <si>
    <t>It should be filed in on a daily basis.</t>
  </si>
  <si>
    <t>Tableau de conversion des minutes en centièmes d'heures :</t>
  </si>
  <si>
    <t>Temps en</t>
  </si>
  <si>
    <t>Beneficiary :</t>
  </si>
  <si>
    <t>Salary January</t>
  </si>
  <si>
    <t>Salary February</t>
  </si>
  <si>
    <t>Salary March</t>
  </si>
  <si>
    <t>Salary April</t>
  </si>
  <si>
    <t>Salary July</t>
  </si>
  <si>
    <t>Salary August</t>
  </si>
  <si>
    <t>Salary September</t>
  </si>
  <si>
    <t>Salary October</t>
  </si>
  <si>
    <t>Salary November</t>
  </si>
  <si>
    <t>Salary December</t>
  </si>
  <si>
    <t>Month</t>
  </si>
  <si>
    <t xml:space="preserve">Annual productive hours at 100% </t>
  </si>
  <si>
    <t xml:space="preserve">Month </t>
  </si>
  <si>
    <t>Grant Agreement N° :</t>
  </si>
  <si>
    <t>Occupational level for all activities related to UniNE /% :</t>
  </si>
  <si>
    <t>Total hours due :</t>
  </si>
  <si>
    <t>Average productive hours :</t>
  </si>
  <si>
    <t xml:space="preserve">Month : </t>
  </si>
  <si>
    <t xml:space="preserve">Year : </t>
  </si>
  <si>
    <t>Name of the supervisor :</t>
  </si>
  <si>
    <t xml:space="preserve">Signature : </t>
  </si>
  <si>
    <t>Date :</t>
  </si>
  <si>
    <r>
      <t xml:space="preserve">Type of personnel </t>
    </r>
    <r>
      <rPr>
        <sz val="9"/>
        <rFont val="Arial"/>
        <family val="2"/>
      </rPr>
      <t>(see art. 6.2A G.A.)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1"/>
      </rPr>
      <t>:</t>
    </r>
  </si>
  <si>
    <t>Name of the person working on 
the action :</t>
  </si>
  <si>
    <r>
      <t xml:space="preserve">Type of personnel :
</t>
    </r>
    <r>
      <rPr>
        <sz val="8"/>
        <rFont val="Arial"/>
        <family val="2"/>
        <charset val="1"/>
      </rPr>
      <t>(see Art. 6.2A Grant Agreement)</t>
    </r>
  </si>
  <si>
    <t>Short description of the activities carried out in the month :</t>
  </si>
  <si>
    <r>
      <t>Important</t>
    </r>
    <r>
      <rPr>
        <sz val="10"/>
        <color rgb="FFFF0000"/>
        <rFont val="Arial"/>
        <family val="2"/>
      </rPr>
      <t xml:space="preserve"> :</t>
    </r>
  </si>
  <si>
    <t xml:space="preserve">They will then be automatically transferred to all monthly sheets. </t>
  </si>
  <si>
    <t>Name of the person working in the project :</t>
  </si>
  <si>
    <t>Title of the project (acronym) :</t>
  </si>
  <si>
    <t>Salary</t>
  </si>
  <si>
    <t>THIS TIMESHEET APPLIES ONLY TO HORIZON EUROPE PROJECTS</t>
  </si>
  <si>
    <t xml:space="preserve"> - Time indicated will only be added if the timesheet is saved.</t>
  </si>
  <si>
    <t>Time worked for the beneficiary under the action must be supported by declarations signed monthly by the person and their supervisor.</t>
  </si>
  <si>
    <r>
      <t xml:space="preserve"> </t>
    </r>
    <r>
      <rPr>
        <sz val="10"/>
        <rFont val="Arial"/>
        <family val="2"/>
      </rPr>
      <t xml:space="preserve">- Hours must be indicated </t>
    </r>
    <r>
      <rPr>
        <b/>
        <sz val="10"/>
        <color rgb="FFFF0000"/>
        <rFont val="Arial"/>
        <family val="2"/>
      </rPr>
      <t>in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hundredths</t>
    </r>
    <r>
      <rPr>
        <sz val="10"/>
        <rFont val="Arial"/>
        <family val="2"/>
      </rPr>
      <t xml:space="preserve"> (see table for converting minutes into hundredths).</t>
    </r>
  </si>
  <si>
    <t xml:space="preserve">Time recording for a Horizon Europe - HE </t>
  </si>
  <si>
    <t>Hours per work day (UniNE) :</t>
  </si>
  <si>
    <t>Number work days due (UniNE) :</t>
  </si>
  <si>
    <t>Number of work hours due (UniNE) :</t>
  </si>
  <si>
    <t>At the end of each month the individual whose hours are recorded signs the timesheet.</t>
  </si>
  <si>
    <t>The recorded working hours are to be confirmed by a higher-ranking person/supervisor who also signs the timesheet.</t>
  </si>
  <si>
    <t>For scientific personnel this could be the professor for whom they work. For the PI or a professor, this could be the director of the institute.</t>
  </si>
  <si>
    <t>Number of day-equivalents for a person for a year (UE, fixed) :</t>
  </si>
  <si>
    <t>Standard productive hours per work day (UE) :</t>
  </si>
  <si>
    <t>Number of annual productive hours (UniNE 8,20 x UE 215) :</t>
  </si>
  <si>
    <t>Standard productive hours
(UniNE + UE)</t>
  </si>
  <si>
    <t>Timesheet 2023</t>
  </si>
  <si>
    <t>Horizon Europe - HE</t>
  </si>
  <si>
    <t>The total number of day-equivalents declared in EU grants for a person at 100% for a year, cannot be higher than 215.</t>
  </si>
  <si>
    <t>Project and personal details must be added in the sheet "Project &amp; Personal details".</t>
  </si>
  <si>
    <r>
      <t xml:space="preserve"> - Timesheet duly filed and signed must be sent to the accounting office monthly (</t>
    </r>
    <r>
      <rPr>
        <b/>
        <sz val="10"/>
        <color rgb="FFFF0000"/>
        <rFont val="Arial"/>
        <family val="2"/>
      </rPr>
      <t>Bureau de la comptabilité des fonds de tiers / BFT</t>
    </r>
    <r>
      <rPr>
        <sz val="10"/>
        <color rgb="FFFF0000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</si>
</sst>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&quot; €&quot;_-;\-* #,##0.00&quot; €&quot;_-;_-* \-??&quot; €&quot;_-;_-@_-"/>
    <numFmt numFmtId="166" formatCode="0.0000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26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Arial"/>
      <family val="2"/>
    </font>
    <font>
      <b/>
      <sz val="16"/>
      <color rgb="FF0070C0"/>
      <name val="Arial"/>
      <family val="2"/>
      <charset val="1"/>
    </font>
    <font>
      <sz val="9"/>
      <name val="Arial"/>
      <family val="2"/>
    </font>
    <font>
      <b/>
      <u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name val="Arial"/>
      <family val="2"/>
    </font>
    <font>
      <b/>
      <sz val="24"/>
      <name val="Arial"/>
      <family val="2"/>
      <charset val="1"/>
    </font>
    <font>
      <b/>
      <sz val="22"/>
      <name val="Arial"/>
      <family val="2"/>
      <charset val="1"/>
    </font>
    <font>
      <b/>
      <u/>
      <sz val="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0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FF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5" fontId="2" fillId="0" borderId="0" applyFill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164" fontId="15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166" fontId="5" fillId="0" borderId="0" xfId="0" applyNumberFormat="1" applyFont="1" applyBorder="1" applyProtection="1">
      <protection hidden="1"/>
    </xf>
    <xf numFmtId="166" fontId="7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9" fontId="5" fillId="0" borderId="0" xfId="0" applyNumberFormat="1" applyFont="1" applyFill="1" applyBorder="1" applyAlignment="1" applyProtection="1">
      <alignment vertical="center"/>
      <protection hidden="1"/>
    </xf>
    <xf numFmtId="1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7" fillId="4" borderId="11" xfId="0" applyFont="1" applyFill="1" applyBorder="1" applyProtection="1"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7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11" borderId="11" xfId="0" applyFont="1" applyFill="1" applyBorder="1" applyAlignment="1" applyProtection="1">
      <alignment horizontal="center" vertical="center"/>
      <protection hidden="1"/>
    </xf>
    <xf numFmtId="0" fontId="0" fillId="11" borderId="11" xfId="3" applyFont="1" applyFill="1" applyBorder="1" applyAlignment="1" applyProtection="1">
      <alignment horizontal="center" vertical="center"/>
      <protection hidden="1"/>
    </xf>
    <xf numFmtId="0" fontId="0" fillId="0" borderId="11" xfId="3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5" fillId="3" borderId="12" xfId="0" applyFont="1" applyFill="1" applyBorder="1" applyProtection="1">
      <protection hidden="1"/>
    </xf>
    <xf numFmtId="0" fontId="0" fillId="3" borderId="13" xfId="0" applyFont="1" applyFill="1" applyBorder="1" applyProtection="1">
      <protection hidden="1"/>
    </xf>
    <xf numFmtId="0" fontId="12" fillId="12" borderId="11" xfId="3" applyFont="1" applyFill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9" borderId="11" xfId="0" applyFont="1" applyFill="1" applyBorder="1" applyProtection="1">
      <protection hidden="1"/>
    </xf>
    <xf numFmtId="0" fontId="12" fillId="6" borderId="11" xfId="4" applyFont="1" applyBorder="1" applyAlignment="1" applyProtection="1">
      <alignment horizontal="left"/>
      <protection locked="0"/>
    </xf>
    <xf numFmtId="0" fontId="0" fillId="0" borderId="19" xfId="0" applyFont="1" applyBorder="1" applyProtection="1">
      <protection hidden="1"/>
    </xf>
    <xf numFmtId="0" fontId="0" fillId="8" borderId="18" xfId="0" applyFont="1" applyFill="1" applyBorder="1" applyProtection="1">
      <protection hidden="1"/>
    </xf>
    <xf numFmtId="0" fontId="0" fillId="8" borderId="17" xfId="0" applyFont="1" applyFill="1" applyBorder="1" applyProtection="1">
      <protection hidden="1"/>
    </xf>
    <xf numFmtId="0" fontId="12" fillId="14" borderId="17" xfId="3" applyFont="1" applyFill="1" applyBorder="1" applyProtection="1">
      <protection hidden="1"/>
    </xf>
    <xf numFmtId="0" fontId="12" fillId="14" borderId="16" xfId="3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7" fillId="4" borderId="12" xfId="0" applyFont="1" applyFill="1" applyBorder="1" applyProtection="1">
      <protection hidden="1"/>
    </xf>
    <xf numFmtId="0" fontId="12" fillId="6" borderId="12" xfId="4" applyFont="1" applyBorder="1" applyAlignment="1" applyProtection="1">
      <alignment horizontal="left"/>
      <protection locked="0"/>
    </xf>
    <xf numFmtId="0" fontId="0" fillId="7" borderId="18" xfId="0" applyFont="1" applyFill="1" applyBorder="1" applyAlignment="1" applyProtection="1">
      <alignment horizontal="center" vertical="center"/>
      <protection hidden="1"/>
    </xf>
    <xf numFmtId="0" fontId="0" fillId="0" borderId="18" xfId="3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11" borderId="18" xfId="3" applyFont="1" applyFill="1" applyBorder="1" applyAlignment="1" applyProtection="1">
      <alignment horizontal="center" vertical="center"/>
      <protection hidden="1"/>
    </xf>
    <xf numFmtId="0" fontId="0" fillId="5" borderId="18" xfId="3" applyFont="1" applyBorder="1" applyAlignment="1" applyProtection="1">
      <alignment horizontal="center" vertical="center"/>
      <protection hidden="1"/>
    </xf>
    <xf numFmtId="0" fontId="0" fillId="3" borderId="18" xfId="0" applyFont="1" applyFill="1" applyBorder="1" applyProtection="1">
      <protection hidden="1"/>
    </xf>
    <xf numFmtId="0" fontId="12" fillId="12" borderId="18" xfId="3" applyFont="1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9" borderId="18" xfId="0" applyFont="1" applyFill="1" applyBorder="1" applyProtection="1">
      <protection hidden="1"/>
    </xf>
    <xf numFmtId="0" fontId="12" fillId="5" borderId="18" xfId="4" applyFont="1" applyFill="1" applyBorder="1" applyProtection="1">
      <protection hidden="1"/>
    </xf>
    <xf numFmtId="164" fontId="0" fillId="0" borderId="0" xfId="5" applyFont="1" applyProtection="1">
      <protection hidden="1"/>
    </xf>
    <xf numFmtId="2" fontId="23" fillId="0" borderId="17" xfId="0" applyNumberFormat="1" applyFont="1" applyBorder="1" applyProtection="1">
      <protection hidden="1"/>
    </xf>
    <xf numFmtId="2" fontId="23" fillId="0" borderId="11" xfId="0" applyNumberFormat="1" applyFont="1" applyBorder="1" applyProtection="1">
      <protection hidden="1"/>
    </xf>
    <xf numFmtId="2" fontId="23" fillId="0" borderId="19" xfId="0" applyNumberFormat="1" applyFont="1" applyBorder="1" applyProtection="1">
      <protection hidden="1"/>
    </xf>
    <xf numFmtId="2" fontId="23" fillId="6" borderId="18" xfId="4" applyNumberFormat="1" applyFont="1" applyBorder="1" applyProtection="1">
      <protection locked="0"/>
    </xf>
    <xf numFmtId="0" fontId="23" fillId="5" borderId="18" xfId="4" applyFont="1" applyFill="1" applyBorder="1" applyProtection="1">
      <protection hidden="1"/>
    </xf>
    <xf numFmtId="2" fontId="12" fillId="13" borderId="11" xfId="3" applyNumberFormat="1" applyFont="1" applyFill="1" applyBorder="1" applyProtection="1">
      <protection locked="0"/>
    </xf>
    <xf numFmtId="2" fontId="12" fillId="6" borderId="11" xfId="4" applyNumberFormat="1" applyFont="1" applyBorder="1" applyProtection="1">
      <protection locked="0"/>
    </xf>
    <xf numFmtId="2" fontId="12" fillId="5" borderId="11" xfId="4" applyNumberFormat="1" applyFont="1" applyFill="1" applyBorder="1" applyProtection="1">
      <protection hidden="1"/>
    </xf>
    <xf numFmtId="2" fontId="23" fillId="13" borderId="11" xfId="3" applyNumberFormat="1" applyFont="1" applyFill="1" applyBorder="1" applyProtection="1">
      <protection locked="0"/>
    </xf>
    <xf numFmtId="2" fontId="23" fillId="6" borderId="11" xfId="4" applyNumberFormat="1" applyFont="1" applyBorder="1" applyProtection="1">
      <protection locked="0"/>
    </xf>
    <xf numFmtId="2" fontId="23" fillId="5" borderId="11" xfId="4" applyNumberFormat="1" applyFont="1" applyFill="1" applyBorder="1" applyProtection="1">
      <protection hidden="1"/>
    </xf>
    <xf numFmtId="2" fontId="23" fillId="9" borderId="11" xfId="0" applyNumberFormat="1" applyFont="1" applyFill="1" applyBorder="1" applyProtection="1">
      <protection hidden="1"/>
    </xf>
    <xf numFmtId="2" fontId="12" fillId="12" borderId="11" xfId="3" applyNumberFormat="1" applyFont="1" applyFill="1" applyBorder="1" applyProtection="1">
      <protection hidden="1"/>
    </xf>
    <xf numFmtId="2" fontId="23" fillId="8" borderId="18" xfId="0" applyNumberFormat="1" applyFont="1" applyFill="1" applyBorder="1" applyProtection="1">
      <protection hidden="1"/>
    </xf>
    <xf numFmtId="2" fontId="12" fillId="12" borderId="19" xfId="3" applyNumberFormat="1" applyFont="1" applyFill="1" applyBorder="1" applyProtection="1">
      <protection hidden="1"/>
    </xf>
    <xf numFmtId="2" fontId="23" fillId="4" borderId="11" xfId="0" applyNumberFormat="1" applyFont="1" applyFill="1" applyBorder="1" applyProtection="1">
      <protection hidden="1"/>
    </xf>
    <xf numFmtId="2" fontId="23" fillId="9" borderId="17" xfId="0" applyNumberFormat="1" applyFont="1" applyFill="1" applyBorder="1" applyProtection="1">
      <protection hidden="1"/>
    </xf>
    <xf numFmtId="2" fontId="23" fillId="3" borderId="16" xfId="0" applyNumberFormat="1" applyFont="1" applyFill="1" applyBorder="1" applyProtection="1">
      <protection hidden="1"/>
    </xf>
    <xf numFmtId="2" fontId="23" fillId="8" borderId="17" xfId="0" applyNumberFormat="1" applyFont="1" applyFill="1" applyBorder="1" applyProtection="1">
      <protection hidden="1"/>
    </xf>
    <xf numFmtId="2" fontId="23" fillId="12" borderId="17" xfId="3" applyNumberFormat="1" applyFont="1" applyFill="1" applyBorder="1" applyProtection="1">
      <protection hidden="1"/>
    </xf>
    <xf numFmtId="2" fontId="23" fillId="12" borderId="16" xfId="3" applyNumberFormat="1" applyFont="1" applyFill="1" applyBorder="1" applyProtection="1">
      <protection hidden="1"/>
    </xf>
    <xf numFmtId="2" fontId="23" fillId="14" borderId="16" xfId="3" applyNumberFormat="1" applyFont="1" applyFill="1" applyBorder="1" applyProtection="1">
      <protection hidden="1"/>
    </xf>
    <xf numFmtId="2" fontId="24" fillId="2" borderId="11" xfId="0" applyNumberFormat="1" applyFont="1" applyFill="1" applyBorder="1" applyAlignment="1" applyProtection="1">
      <alignment horizontal="center"/>
      <protection hidden="1"/>
    </xf>
    <xf numFmtId="2" fontId="23" fillId="0" borderId="11" xfId="0" applyNumberFormat="1" applyFont="1" applyFill="1" applyBorder="1" applyProtection="1">
      <protection hidden="1"/>
    </xf>
    <xf numFmtId="2" fontId="23" fillId="8" borderId="16" xfId="0" applyNumberFormat="1" applyFont="1" applyFill="1" applyBorder="1" applyProtection="1">
      <protection hidden="1"/>
    </xf>
    <xf numFmtId="0" fontId="12" fillId="14" borderId="33" xfId="3" applyFont="1" applyFill="1" applyBorder="1" applyProtection="1">
      <protection hidden="1"/>
    </xf>
    <xf numFmtId="4" fontId="23" fillId="13" borderId="11" xfId="3" applyNumberFormat="1" applyFont="1" applyFill="1" applyBorder="1" applyProtection="1">
      <protection locked="0"/>
    </xf>
    <xf numFmtId="4" fontId="23" fillId="6" borderId="11" xfId="4" applyNumberFormat="1" applyFont="1" applyBorder="1" applyProtection="1">
      <protection locked="0"/>
    </xf>
    <xf numFmtId="4" fontId="23" fillId="5" borderId="11" xfId="4" applyNumberFormat="1" applyFont="1" applyFill="1" applyBorder="1" applyProtection="1">
      <protection hidden="1"/>
    </xf>
    <xf numFmtId="4" fontId="23" fillId="0" borderId="11" xfId="0" applyNumberFormat="1" applyFont="1" applyFill="1" applyBorder="1" applyProtection="1">
      <protection hidden="1"/>
    </xf>
    <xf numFmtId="4" fontId="23" fillId="0" borderId="11" xfId="0" applyNumberFormat="1" applyFont="1" applyBorder="1" applyProtection="1">
      <protection hidden="1"/>
    </xf>
    <xf numFmtId="4" fontId="23" fillId="8" borderId="17" xfId="0" applyNumberFormat="1" applyFont="1" applyFill="1" applyBorder="1" applyProtection="1">
      <protection hidden="1"/>
    </xf>
    <xf numFmtId="4" fontId="23" fillId="12" borderId="17" xfId="3" applyNumberFormat="1" applyFont="1" applyFill="1" applyBorder="1" applyProtection="1">
      <protection hidden="1"/>
    </xf>
    <xf numFmtId="4" fontId="23" fillId="12" borderId="16" xfId="3" applyNumberFormat="1" applyFont="1" applyFill="1" applyBorder="1" applyProtection="1">
      <protection hidden="1"/>
    </xf>
    <xf numFmtId="4" fontId="23" fillId="4" borderId="11" xfId="0" applyNumberFormat="1" applyFont="1" applyFill="1" applyBorder="1" applyProtection="1">
      <protection hidden="1"/>
    </xf>
    <xf numFmtId="4" fontId="23" fillId="9" borderId="11" xfId="0" applyNumberFormat="1" applyFont="1" applyFill="1" applyBorder="1" applyProtection="1">
      <protection hidden="1"/>
    </xf>
    <xf numFmtId="2" fontId="12" fillId="12" borderId="17" xfId="3" applyNumberFormat="1" applyFont="1" applyFill="1" applyBorder="1" applyProtection="1">
      <protection hidden="1"/>
    </xf>
    <xf numFmtId="2" fontId="12" fillId="12" borderId="16" xfId="3" applyNumberFormat="1" applyFont="1" applyFill="1" applyBorder="1" applyProtection="1">
      <protection hidden="1"/>
    </xf>
    <xf numFmtId="2" fontId="12" fillId="14" borderId="18" xfId="3" applyNumberFormat="1" applyFont="1" applyFill="1" applyBorder="1" applyProtection="1">
      <protection hidden="1"/>
    </xf>
    <xf numFmtId="2" fontId="12" fillId="14" borderId="17" xfId="3" applyNumberFormat="1" applyFont="1" applyFill="1" applyBorder="1" applyProtection="1">
      <protection hidden="1"/>
    </xf>
    <xf numFmtId="2" fontId="12" fillId="14" borderId="16" xfId="3" applyNumberFormat="1" applyFont="1" applyFill="1" applyBorder="1" applyProtection="1">
      <protection hidden="1"/>
    </xf>
    <xf numFmtId="2" fontId="23" fillId="0" borderId="16" xfId="0" applyNumberFormat="1" applyFont="1" applyFill="1" applyBorder="1" applyProtection="1">
      <protection hidden="1"/>
    </xf>
    <xf numFmtId="2" fontId="23" fillId="12" borderId="11" xfId="3" applyNumberFormat="1" applyFont="1" applyFill="1" applyBorder="1" applyProtection="1">
      <protection hidden="1"/>
    </xf>
    <xf numFmtId="2" fontId="23" fillId="12" borderId="19" xfId="3" applyNumberFormat="1" applyFont="1" applyFill="1" applyBorder="1" applyProtection="1">
      <protection hidden="1"/>
    </xf>
    <xf numFmtId="0" fontId="12" fillId="12" borderId="12" xfId="3" applyFont="1" applyFill="1" applyBorder="1" applyProtection="1">
      <protection hidden="1"/>
    </xf>
    <xf numFmtId="0" fontId="12" fillId="12" borderId="19" xfId="3" applyFont="1" applyFill="1" applyBorder="1" applyProtection="1">
      <protection hidden="1"/>
    </xf>
    <xf numFmtId="0" fontId="0" fillId="5" borderId="14" xfId="3" applyFont="1" applyBorder="1" applyAlignment="1" applyProtection="1">
      <alignment horizontal="center" vertical="center"/>
      <protection hidden="1"/>
    </xf>
    <xf numFmtId="0" fontId="0" fillId="9" borderId="17" xfId="0" applyFont="1" applyFill="1" applyBorder="1" applyProtection="1">
      <protection hidden="1"/>
    </xf>
    <xf numFmtId="164" fontId="16" fillId="0" borderId="0" xfId="5" applyFont="1" applyAlignment="1" applyProtection="1">
      <alignment horizontal="center" vertical="center"/>
      <protection hidden="1"/>
    </xf>
    <xf numFmtId="164" fontId="16" fillId="17" borderId="27" xfId="5" applyFont="1" applyFill="1" applyBorder="1" applyAlignment="1" applyProtection="1">
      <alignment horizontal="center" vertical="center"/>
      <protection hidden="1"/>
    </xf>
    <xf numFmtId="164" fontId="16" fillId="17" borderId="31" xfId="5" applyFont="1" applyFill="1" applyBorder="1" applyAlignment="1" applyProtection="1">
      <alignment horizontal="center" vertical="center"/>
      <protection hidden="1"/>
    </xf>
    <xf numFmtId="0" fontId="19" fillId="17" borderId="27" xfId="0" applyFont="1" applyFill="1" applyBorder="1" applyAlignment="1" applyProtection="1">
      <alignment horizontal="center" vertical="center"/>
      <protection hidden="1"/>
    </xf>
    <xf numFmtId="0" fontId="19" fillId="17" borderId="31" xfId="0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right" vertical="center" indent="2"/>
      <protection hidden="1"/>
    </xf>
    <xf numFmtId="1" fontId="21" fillId="0" borderId="28" xfId="0" applyNumberFormat="1" applyFont="1" applyBorder="1" applyAlignment="1" applyProtection="1">
      <alignment horizontal="right" vertical="center" indent="2"/>
      <protection hidden="1"/>
    </xf>
    <xf numFmtId="0" fontId="22" fillId="0" borderId="29" xfId="0" applyFont="1" applyBorder="1" applyAlignment="1" applyProtection="1">
      <alignment horizontal="right" vertical="center" indent="2"/>
      <protection hidden="1"/>
    </xf>
    <xf numFmtId="1" fontId="21" fillId="0" borderId="30" xfId="0" applyNumberFormat="1" applyFont="1" applyBorder="1" applyAlignment="1" applyProtection="1">
      <alignment horizontal="right" vertical="center" indent="2"/>
      <protection hidden="1"/>
    </xf>
    <xf numFmtId="1" fontId="21" fillId="0" borderId="32" xfId="0" applyNumberFormat="1" applyFont="1" applyBorder="1" applyAlignment="1" applyProtection="1">
      <alignment horizontal="right" vertical="center" indent="2"/>
      <protection hidden="1"/>
    </xf>
    <xf numFmtId="0" fontId="0" fillId="0" borderId="3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Alignment="1" applyProtection="1">
      <alignment horizontal="right" vertical="center" indent="2"/>
      <protection hidden="1"/>
    </xf>
    <xf numFmtId="0" fontId="0" fillId="0" borderId="14" xfId="0" applyBorder="1" applyAlignment="1" applyProtection="1">
      <alignment horizontal="right" vertical="center" indent="2"/>
      <protection hidden="1"/>
    </xf>
    <xf numFmtId="0" fontId="5" fillId="0" borderId="39" xfId="0" applyFont="1" applyBorder="1" applyAlignment="1" applyProtection="1">
      <alignment horizontal="right" vertical="center" indent="2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horizontal="left" vertical="center" indent="1"/>
      <protection hidden="1"/>
    </xf>
    <xf numFmtId="0" fontId="7" fillId="0" borderId="23" xfId="0" applyFont="1" applyBorder="1" applyAlignment="1" applyProtection="1">
      <alignment horizontal="left" vertical="center" indent="1"/>
      <protection hidden="1"/>
    </xf>
    <xf numFmtId="4" fontId="0" fillId="0" borderId="11" xfId="0" applyNumberFormat="1" applyBorder="1" applyAlignment="1" applyProtection="1">
      <alignment horizontal="right" vertical="center" indent="1"/>
      <protection hidden="1"/>
    </xf>
    <xf numFmtId="4" fontId="0" fillId="0" borderId="14" xfId="0" applyNumberFormat="1" applyBorder="1" applyAlignment="1" applyProtection="1">
      <alignment horizontal="right" vertical="center" indent="1"/>
      <protection hidden="1"/>
    </xf>
    <xf numFmtId="4" fontId="5" fillId="0" borderId="10" xfId="0" applyNumberFormat="1" applyFont="1" applyBorder="1" applyAlignment="1" applyProtection="1">
      <alignment horizontal="right" vertical="center" indent="1"/>
      <protection hidden="1"/>
    </xf>
    <xf numFmtId="4" fontId="5" fillId="0" borderId="39" xfId="0" applyNumberFormat="1" applyFont="1" applyBorder="1" applyAlignment="1" applyProtection="1">
      <alignment horizontal="righ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13" fillId="0" borderId="14" xfId="0" applyFont="1" applyBorder="1" applyAlignment="1" applyProtection="1">
      <alignment horizontal="left" vertical="center" indent="1"/>
      <protection hidden="1"/>
    </xf>
    <xf numFmtId="0" fontId="13" fillId="0" borderId="36" xfId="0" applyFont="1" applyBorder="1" applyAlignment="1" applyProtection="1">
      <alignment horizontal="right" vertical="center" indent="1"/>
      <protection hidden="1"/>
    </xf>
    <xf numFmtId="0" fontId="13" fillId="0" borderId="38" xfId="0" applyFont="1" applyBorder="1" applyAlignment="1" applyProtection="1">
      <alignment horizontal="right" vertical="center" indent="1"/>
      <protection hidden="1"/>
    </xf>
    <xf numFmtId="2" fontId="13" fillId="0" borderId="16" xfId="0" applyNumberFormat="1" applyFont="1" applyBorder="1" applyAlignment="1" applyProtection="1">
      <alignment horizontal="right" vertical="center" indent="1"/>
      <protection hidden="1"/>
    </xf>
    <xf numFmtId="0" fontId="20" fillId="0" borderId="31" xfId="0" applyFont="1" applyBorder="1" applyAlignment="1" applyProtection="1">
      <alignment horizontal="right" vertical="center" indent="2"/>
      <protection hidden="1"/>
    </xf>
    <xf numFmtId="164" fontId="20" fillId="0" borderId="0" xfId="5" applyFont="1" applyAlignment="1" applyProtection="1">
      <alignment vertical="center"/>
      <protection hidden="1"/>
    </xf>
    <xf numFmtId="164" fontId="16" fillId="0" borderId="41" xfId="5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5" fillId="0" borderId="20" xfId="0" applyFont="1" applyBorder="1" applyAlignment="1" applyProtection="1">
      <alignment horizontal="left" vertical="center" indent="1"/>
      <protection hidden="1"/>
    </xf>
    <xf numFmtId="9" fontId="5" fillId="0" borderId="21" xfId="0" applyNumberFormat="1" applyFont="1" applyFill="1" applyBorder="1" applyAlignment="1" applyProtection="1">
      <alignment horizontal="right" vertical="center" indent="2"/>
      <protection hidden="1"/>
    </xf>
    <xf numFmtId="0" fontId="10" fillId="0" borderId="0" xfId="0" applyFont="1" applyProtection="1">
      <protection hidden="1"/>
    </xf>
    <xf numFmtId="0" fontId="5" fillId="0" borderId="34" xfId="0" applyFont="1" applyBorder="1" applyAlignment="1" applyProtection="1">
      <alignment horizontal="left" vertical="center" indent="1"/>
      <protection hidden="1"/>
    </xf>
    <xf numFmtId="0" fontId="5" fillId="0" borderId="37" xfId="0" applyFont="1" applyBorder="1" applyAlignment="1" applyProtection="1">
      <alignment horizontal="left" vertical="center" indent="1"/>
      <protection hidden="1"/>
    </xf>
    <xf numFmtId="0" fontId="0" fillId="0" borderId="37" xfId="0" applyFont="1" applyBorder="1" applyAlignment="1" applyProtection="1">
      <alignment horizontal="left" vertical="center" indent="1"/>
      <protection hidden="1"/>
    </xf>
    <xf numFmtId="0" fontId="7" fillId="10" borderId="38" xfId="0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left" vertical="center" indent="1"/>
      <protection hidden="1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13" fillId="0" borderId="19" xfId="0" applyFont="1" applyBorder="1" applyAlignment="1" applyProtection="1">
      <alignment horizontal="right" vertical="center" indent="2"/>
      <protection hidden="1"/>
    </xf>
    <xf numFmtId="0" fontId="0" fillId="0" borderId="42" xfId="0" applyFont="1" applyBorder="1" applyAlignment="1" applyProtection="1">
      <alignment horizontal="left" vertical="center" indent="1"/>
      <protection hidden="1"/>
    </xf>
    <xf numFmtId="9" fontId="5" fillId="15" borderId="43" xfId="0" applyNumberFormat="1" applyFont="1" applyFill="1" applyBorder="1" applyAlignment="1" applyProtection="1">
      <alignment horizontal="right" vertical="center" indent="2"/>
      <protection locked="0"/>
    </xf>
    <xf numFmtId="9" fontId="5" fillId="15" borderId="38" xfId="0" applyNumberFormat="1" applyFont="1" applyFill="1" applyBorder="1" applyAlignment="1" applyProtection="1">
      <alignment horizontal="right" vertical="center" indent="2"/>
      <protection locked="0"/>
    </xf>
    <xf numFmtId="0" fontId="0" fillId="0" borderId="44" xfId="0" applyFont="1" applyBorder="1" applyAlignment="1" applyProtection="1">
      <alignment horizontal="left" vertical="center" indent="1"/>
      <protection hidden="1"/>
    </xf>
    <xf numFmtId="9" fontId="5" fillId="15" borderId="45" xfId="0" applyNumberFormat="1" applyFont="1" applyFill="1" applyBorder="1" applyAlignment="1" applyProtection="1">
      <alignment horizontal="right" vertical="center" indent="2"/>
      <protection locked="0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13" fillId="0" borderId="37" xfId="0" applyFont="1" applyBorder="1" applyAlignment="1" applyProtection="1">
      <alignment horizontal="left" vertical="center" indent="1"/>
      <protection hidden="1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13" fillId="0" borderId="20" xfId="0" applyFont="1" applyBorder="1" applyAlignment="1" applyProtection="1">
      <alignment horizontal="left" vertical="center" inden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7" fillId="15" borderId="38" xfId="0" quotePrefix="1" applyFont="1" applyFill="1" applyBorder="1" applyAlignment="1" applyProtection="1">
      <alignment horizontal="left" vertical="center"/>
      <protection locked="0"/>
    </xf>
    <xf numFmtId="0" fontId="0" fillId="0" borderId="0" xfId="0" quotePrefix="1" applyFill="1" applyBorder="1" applyAlignment="1" applyProtection="1">
      <alignment vertical="center"/>
      <protection hidden="1"/>
    </xf>
    <xf numFmtId="0" fontId="18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3" fillId="13" borderId="0" xfId="0" applyFont="1" applyFill="1" applyBorder="1" applyAlignment="1" applyProtection="1">
      <alignment vertical="center"/>
      <protection hidden="1"/>
    </xf>
    <xf numFmtId="0" fontId="18" fillId="0" borderId="0" xfId="0" quotePrefix="1" applyFont="1" applyFill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15" borderId="36" xfId="0" quotePrefix="1" applyFont="1" applyFill="1" applyBorder="1" applyAlignment="1" applyProtection="1">
      <alignment horizontal="left" vertical="center"/>
      <protection locked="0"/>
    </xf>
    <xf numFmtId="0" fontId="7" fillId="15" borderId="16" xfId="0" quotePrefix="1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" fillId="0" borderId="0" xfId="1" applyFill="1"/>
    <xf numFmtId="0" fontId="0" fillId="0" borderId="0" xfId="0" applyFill="1"/>
    <xf numFmtId="164" fontId="20" fillId="0" borderId="0" xfId="5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/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0" fillId="13" borderId="0" xfId="0" applyNumberForma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</xf>
    <xf numFmtId="14" fontId="0" fillId="13" borderId="0" xfId="0" applyNumberFormat="1" applyFill="1" applyBorder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 vertical="center" indent="1"/>
      <protection locked="0"/>
    </xf>
    <xf numFmtId="49" fontId="0" fillId="13" borderId="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protection hidden="1"/>
    </xf>
    <xf numFmtId="0" fontId="5" fillId="0" borderId="34" xfId="0" applyFont="1" applyBorder="1" applyAlignment="1" applyProtection="1">
      <alignment vertical="top"/>
      <protection hidden="1"/>
    </xf>
    <xf numFmtId="0" fontId="0" fillId="0" borderId="35" xfId="0" applyBorder="1" applyAlignment="1" applyProtection="1">
      <alignment vertical="top"/>
      <protection hidden="1"/>
    </xf>
    <xf numFmtId="0" fontId="0" fillId="0" borderId="36" xfId="0" applyBorder="1" applyAlignment="1" applyProtection="1">
      <alignment vertical="top"/>
      <protection hidden="1"/>
    </xf>
    <xf numFmtId="49" fontId="7" fillId="16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13" borderId="0" xfId="0" applyNumberFormat="1" applyFill="1" applyBorder="1" applyAlignment="1" applyProtection="1">
      <alignment horizontal="left" vertical="center" wrapText="1"/>
      <protection locked="0"/>
    </xf>
    <xf numFmtId="49" fontId="0" fillId="13" borderId="38" xfId="0" applyNumberFormat="1" applyFill="1" applyBorder="1" applyAlignment="1" applyProtection="1">
      <alignment horizontal="left" vertical="center" wrapText="1"/>
      <protection locked="0"/>
    </xf>
    <xf numFmtId="49" fontId="0" fillId="13" borderId="37" xfId="0" applyNumberFormat="1" applyFill="1" applyBorder="1" applyAlignment="1" applyProtection="1">
      <alignment horizontal="left" vertical="center" wrapText="1"/>
      <protection locked="0"/>
    </xf>
    <xf numFmtId="49" fontId="0" fillId="13" borderId="23" xfId="0" applyNumberFormat="1" applyFill="1" applyBorder="1" applyAlignment="1" applyProtection="1">
      <alignment horizontal="left" vertical="center" wrapText="1"/>
      <protection locked="0"/>
    </xf>
    <xf numFmtId="49" fontId="0" fillId="13" borderId="15" xfId="0" applyNumberFormat="1" applyFill="1" applyBorder="1" applyAlignment="1" applyProtection="1">
      <alignment horizontal="left" vertical="center" wrapText="1"/>
      <protection locked="0"/>
    </xf>
    <xf numFmtId="49" fontId="0" fillId="13" borderId="16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9" fontId="10" fillId="0" borderId="0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Border="1" applyAlignment="1" applyProtection="1">
      <protection hidden="1"/>
    </xf>
    <xf numFmtId="2" fontId="10" fillId="0" borderId="0" xfId="0" applyNumberFormat="1" applyFont="1" applyBorder="1" applyAlignment="1" applyProtection="1">
      <protection hidden="1"/>
    </xf>
    <xf numFmtId="0" fontId="0" fillId="2" borderId="48" xfId="0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 wrapText="1" indent="1"/>
      <protection hidden="1"/>
    </xf>
    <xf numFmtId="0" fontId="7" fillId="2" borderId="49" xfId="0" applyFont="1" applyFill="1" applyBorder="1" applyAlignment="1" applyProtection="1">
      <alignment horizontal="left" vertical="center" wrapText="1" indent="1"/>
      <protection hidden="1"/>
    </xf>
    <xf numFmtId="0" fontId="5" fillId="2" borderId="12" xfId="0" applyFont="1" applyFill="1" applyBorder="1" applyAlignment="1" applyProtection="1">
      <alignment horizontal="left" vertical="center" inden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7" fillId="16" borderId="37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Border="1" applyAlignment="1" applyProtection="1">
      <alignment horizontal="left" vertical="center" wrapText="1"/>
      <protection locked="0"/>
    </xf>
    <xf numFmtId="0" fontId="0" fillId="13" borderId="38" xfId="0" applyFill="1" applyBorder="1" applyAlignment="1" applyProtection="1">
      <alignment horizontal="left" vertical="center" wrapText="1"/>
      <protection locked="0"/>
    </xf>
    <xf numFmtId="0" fontId="0" fillId="13" borderId="37" xfId="0" applyFill="1" applyBorder="1" applyAlignment="1" applyProtection="1">
      <alignment horizontal="left" vertical="center" wrapText="1"/>
      <protection locked="0"/>
    </xf>
    <xf numFmtId="0" fontId="0" fillId="13" borderId="23" xfId="0" applyFill="1" applyBorder="1" applyAlignment="1" applyProtection="1">
      <alignment horizontal="left" vertical="center" wrapText="1"/>
      <protection locked="0"/>
    </xf>
    <xf numFmtId="0" fontId="0" fillId="13" borderId="15" xfId="0" applyFill="1" applyBorder="1" applyAlignment="1" applyProtection="1">
      <alignment horizontal="left" vertical="center" wrapText="1"/>
      <protection locked="0"/>
    </xf>
    <xf numFmtId="0" fontId="0" fillId="13" borderId="16" xfId="0" applyFill="1" applyBorder="1" applyAlignment="1" applyProtection="1">
      <alignment horizontal="left" vertical="center" wrapText="1"/>
      <protection locked="0"/>
    </xf>
    <xf numFmtId="2" fontId="23" fillId="0" borderId="12" xfId="4" applyNumberFormat="1" applyFont="1" applyFill="1" applyBorder="1" applyAlignment="1" applyProtection="1">
      <alignment horizontal="center"/>
      <protection hidden="1"/>
    </xf>
    <xf numFmtId="2" fontId="23" fillId="0" borderId="13" xfId="4" applyNumberFormat="1" applyFont="1" applyFill="1" applyBorder="1" applyAlignment="1" applyProtection="1">
      <alignment horizontal="center"/>
      <protection hidden="1"/>
    </xf>
    <xf numFmtId="2" fontId="23" fillId="0" borderId="22" xfId="4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Border="1" applyAlignment="1" applyProtection="1">
      <alignment horizontal="center"/>
      <protection hidden="1"/>
    </xf>
    <xf numFmtId="2" fontId="15" fillId="0" borderId="13" xfId="0" applyNumberFormat="1" applyFont="1" applyBorder="1" applyAlignment="1" applyProtection="1">
      <alignment horizontal="center"/>
      <protection hidden="1"/>
    </xf>
    <xf numFmtId="2" fontId="15" fillId="0" borderId="19" xfId="0" applyNumberFormat="1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2" fontId="23" fillId="0" borderId="23" xfId="4" applyNumberFormat="1" applyFont="1" applyFill="1" applyBorder="1" applyAlignment="1" applyProtection="1">
      <alignment horizontal="center"/>
      <protection hidden="1"/>
    </xf>
    <xf numFmtId="2" fontId="23" fillId="0" borderId="15" xfId="4" applyNumberFormat="1" applyFont="1" applyFill="1" applyBorder="1" applyAlignment="1" applyProtection="1">
      <alignment horizontal="center"/>
      <protection hidden="1"/>
    </xf>
    <xf numFmtId="2" fontId="23" fillId="0" borderId="24" xfId="4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left" vertical="center"/>
      <protection hidden="1"/>
    </xf>
    <xf numFmtId="0" fontId="0" fillId="2" borderId="36" xfId="0" applyFill="1" applyBorder="1" applyAlignment="1" applyProtection="1">
      <alignment horizontal="left" vertical="center"/>
      <protection hidden="1"/>
    </xf>
    <xf numFmtId="0" fontId="0" fillId="2" borderId="51" xfId="0" applyFill="1" applyBorder="1" applyAlignment="1" applyProtection="1">
      <alignment horizontal="lef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 indent="1"/>
      <protection hidden="1"/>
    </xf>
    <xf numFmtId="0" fontId="0" fillId="0" borderId="35" xfId="0" applyBorder="1" applyAlignment="1" applyProtection="1">
      <alignment horizontal="left" vertical="center" indent="1"/>
    </xf>
    <xf numFmtId="0" fontId="0" fillId="2" borderId="54" xfId="0" applyFill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vertical="center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vertical="center"/>
    </xf>
    <xf numFmtId="0" fontId="5" fillId="2" borderId="53" xfId="0" applyFont="1" applyFill="1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vertical="center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</xf>
    <xf numFmtId="0" fontId="5" fillId="2" borderId="61" xfId="0" applyFont="1" applyFill="1" applyBorder="1" applyAlignment="1" applyProtection="1">
      <alignment horizontal="left" vertical="center" indent="1"/>
      <protection hidden="1"/>
    </xf>
    <xf numFmtId="0" fontId="0" fillId="0" borderId="62" xfId="0" applyBorder="1" applyAlignment="1" applyProtection="1">
      <alignment horizontal="left" vertical="center" indent="1"/>
    </xf>
    <xf numFmtId="0" fontId="0" fillId="0" borderId="58" xfId="0" applyBorder="1" applyAlignment="1" applyProtection="1">
      <alignment vertical="center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0" fillId="0" borderId="60" xfId="0" applyBorder="1" applyAlignment="1" applyProtection="1">
      <alignment vertical="center"/>
    </xf>
    <xf numFmtId="0" fontId="0" fillId="2" borderId="66" xfId="0" applyFill="1" applyBorder="1" applyAlignment="1" applyProtection="1">
      <alignment horizontal="left" vertical="center"/>
      <protection hidden="1"/>
    </xf>
    <xf numFmtId="0" fontId="0" fillId="2" borderId="67" xfId="0" applyFill="1" applyBorder="1" applyAlignment="1" applyProtection="1">
      <alignment horizontal="left" vertical="center"/>
      <protection hidden="1"/>
    </xf>
    <xf numFmtId="0" fontId="0" fillId="2" borderId="68" xfId="0" applyFill="1" applyBorder="1" applyAlignment="1" applyProtection="1">
      <alignment horizontal="left" vertical="center"/>
      <protection hidden="1"/>
    </xf>
    <xf numFmtId="0" fontId="0" fillId="2" borderId="69" xfId="0" applyFill="1" applyBorder="1" applyAlignment="1" applyProtection="1">
      <alignment horizontal="left" vertical="center"/>
      <protection hidden="1"/>
    </xf>
    <xf numFmtId="0" fontId="0" fillId="2" borderId="70" xfId="0" applyFill="1" applyBorder="1" applyAlignment="1" applyProtection="1">
      <alignment horizontal="left" vertical="center"/>
      <protection hidden="1"/>
    </xf>
    <xf numFmtId="0" fontId="0" fillId="2" borderId="60" xfId="0" applyFill="1" applyBorder="1" applyAlignment="1" applyProtection="1">
      <alignment horizontal="left" vertical="center"/>
      <protection hidden="1"/>
    </xf>
    <xf numFmtId="0" fontId="0" fillId="2" borderId="72" xfId="0" applyFill="1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vertical="center"/>
    </xf>
    <xf numFmtId="0" fontId="5" fillId="2" borderId="63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vertical="center"/>
    </xf>
    <xf numFmtId="0" fontId="7" fillId="2" borderId="72" xfId="0" applyFont="1" applyFill="1" applyBorder="1" applyAlignment="1" applyProtection="1">
      <alignment horizontal="left" vertical="center" wrapText="1"/>
      <protection hidden="1"/>
    </xf>
    <xf numFmtId="0" fontId="5" fillId="2" borderId="65" xfId="0" applyFont="1" applyFill="1" applyBorder="1" applyAlignment="1" applyProtection="1">
      <alignment horizontal="left" vertical="center" indent="1"/>
      <protection hidden="1"/>
    </xf>
  </cellXfs>
  <cellStyles count="6">
    <cellStyle name="20 % - Accent4" xfId="4" builtinId="42"/>
    <cellStyle name="60 % - Accent1" xfId="3" builtinId="32"/>
    <cellStyle name="Euro" xfId="2" xr:uid="{00000000-0005-0000-0000-000002000000}"/>
    <cellStyle name="Lien hypertexte" xfId="1" builtinId="8"/>
    <cellStyle name="Milliers" xfId="5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1219200</xdr:colOff>
      <xdr:row>2</xdr:row>
      <xdr:rowOff>140537</xdr:rowOff>
    </xdr:to>
    <xdr:pic>
      <xdr:nvPicPr>
        <xdr:cNvPr id="1025" name="Imag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37800</xdr:colOff>
      <xdr:row>0</xdr:row>
      <xdr:rowOff>0</xdr:rowOff>
    </xdr:from>
    <xdr:to>
      <xdr:col>3</xdr:col>
      <xdr:colOff>457200</xdr:colOff>
      <xdr:row>3</xdr:row>
      <xdr:rowOff>87470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169CB06-E50E-4D54-B0F1-95002675D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250" y="0"/>
          <a:ext cx="1362375" cy="7256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8FB31A-A657-4D9E-AAB3-F15383D3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224118</xdr:colOff>
      <xdr:row>0</xdr:row>
      <xdr:rowOff>0</xdr:rowOff>
    </xdr:from>
    <xdr:to>
      <xdr:col>32</xdr:col>
      <xdr:colOff>555552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121683C-B77B-4611-8FA8-EA06013B8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6324" y="0"/>
          <a:ext cx="1362375" cy="7256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253077-3BB8-446A-8981-8601F07D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268942</xdr:colOff>
      <xdr:row>0</xdr:row>
      <xdr:rowOff>0</xdr:rowOff>
    </xdr:from>
    <xdr:to>
      <xdr:col>32</xdr:col>
      <xdr:colOff>555552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045488-A3A3-45D9-97A4-235C82EDF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8" y="0"/>
          <a:ext cx="1362375" cy="7256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3A7BA1-A604-4745-9E11-B784DBEA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268942</xdr:colOff>
      <xdr:row>0</xdr:row>
      <xdr:rowOff>11205</xdr:rowOff>
    </xdr:from>
    <xdr:to>
      <xdr:col>32</xdr:col>
      <xdr:colOff>555552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0C888A-DDEB-425D-9405-B014DC566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8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6538092-A70C-43AA-A9FD-99B304E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CD20680-C736-4792-93A9-EFE06198F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EC68DF-08A1-4C4B-9940-616ABF104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A61285C-CD51-482A-A560-8CE58BF57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0876C4-2F40-4CD3-B4B2-C6A87995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268943</xdr:colOff>
      <xdr:row>0</xdr:row>
      <xdr:rowOff>0</xdr:rowOff>
    </xdr:from>
    <xdr:to>
      <xdr:col>32</xdr:col>
      <xdr:colOff>555553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E8C3B0-6AD3-41A2-A1D4-DBC78595B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9" y="0"/>
          <a:ext cx="1362375" cy="72564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D5C975-5ACA-4290-B3CE-27671F30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268944</xdr:colOff>
      <xdr:row>0</xdr:row>
      <xdr:rowOff>11205</xdr:rowOff>
    </xdr:from>
    <xdr:to>
      <xdr:col>32</xdr:col>
      <xdr:colOff>555554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E5761D7-E0EE-4D87-B588-D0F9DE650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50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3</xdr:row>
      <xdr:rowOff>64337</xdr:rowOff>
    </xdr:to>
    <xdr:pic>
      <xdr:nvPicPr>
        <xdr:cNvPr id="2049" name="Imag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17</xdr:col>
      <xdr:colOff>300</xdr:colOff>
      <xdr:row>3</xdr:row>
      <xdr:rowOff>239870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0804DAC-7FA8-4DD4-9A12-97C708F6F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5" y="0"/>
          <a:ext cx="1362375" cy="725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1304925</xdr:colOff>
      <xdr:row>2</xdr:row>
      <xdr:rowOff>150062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E9038F9D-8CBE-4B20-BA18-CBF6533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2</xdr:row>
      <xdr:rowOff>73862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4D3262D2-D269-4184-BBB8-17F09A5A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3</xdr:col>
      <xdr:colOff>648000</xdr:colOff>
      <xdr:row>3</xdr:row>
      <xdr:rowOff>11270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B540ABF-FC01-4A6F-9F3D-DDFF4ED49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362375" cy="725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9387</xdr:rowOff>
    </xdr:from>
    <xdr:to>
      <xdr:col>0</xdr:col>
      <xdr:colOff>1660264</xdr:colOff>
      <xdr:row>4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87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268940</xdr:colOff>
      <xdr:row>0</xdr:row>
      <xdr:rowOff>11205</xdr:rowOff>
    </xdr:from>
    <xdr:to>
      <xdr:col>32</xdr:col>
      <xdr:colOff>555550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A0D74B3-5C29-4390-B182-7635FB72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6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1B7D75-CB1D-4570-9E0A-173C0E7E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134471</xdr:colOff>
      <xdr:row>0</xdr:row>
      <xdr:rowOff>11205</xdr:rowOff>
    </xdr:from>
    <xdr:to>
      <xdr:col>32</xdr:col>
      <xdr:colOff>555552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5409F7-C1D3-47BF-8722-F6C24F08F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6677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C9D082D-B3ED-473B-B4CB-E794A8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11205</xdr:rowOff>
    </xdr:from>
    <xdr:to>
      <xdr:col>32</xdr:col>
      <xdr:colOff>555551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C08CF37-67E9-40D7-8C9E-336C4D4E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82D08E-CE04-49DD-B2DC-08691ADB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B5F988-748F-4CF7-B57A-F97CF8780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A7FEDB-B93F-48BF-AF53-D1EEF9E4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11205</xdr:rowOff>
    </xdr:from>
    <xdr:to>
      <xdr:col>32</xdr:col>
      <xdr:colOff>555551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9525188-41E9-4510-A91E-25614750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11205"/>
          <a:ext cx="1362375" cy="72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nine.ch/files/live/sites/srh/files/shared/documents/Calendrier%20202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9"/>
  <sheetViews>
    <sheetView tabSelected="1" zoomScaleNormal="100" workbookViewId="0">
      <selection activeCell="A4" sqref="A4"/>
    </sheetView>
  </sheetViews>
  <sheetFormatPr baseColWidth="10" defaultColWidth="11.42578125" defaultRowHeight="12.75" x14ac:dyDescent="0.2"/>
  <cols>
    <col min="1" max="1" width="122.5703125" style="1" customWidth="1"/>
    <col min="2" max="2" width="2.7109375" style="1" customWidth="1"/>
    <col min="3" max="3" width="11.42578125" style="1"/>
    <col min="4" max="4" width="7" style="1" customWidth="1"/>
    <col min="5" max="16384" width="11.42578125" style="1"/>
  </cols>
  <sheetData>
    <row r="1" spans="1:3" ht="7.5" customHeight="1" x14ac:dyDescent="0.2"/>
    <row r="2" spans="1:3" ht="24.95" customHeight="1" x14ac:dyDescent="0.2">
      <c r="A2" s="204" t="s">
        <v>98</v>
      </c>
      <c r="B2" s="205"/>
      <c r="C2" s="205"/>
    </row>
    <row r="3" spans="1:3" ht="18" customHeight="1" x14ac:dyDescent="0.2">
      <c r="A3" s="197"/>
    </row>
    <row r="4" spans="1:3" ht="23.25" customHeight="1" x14ac:dyDescent="0.2">
      <c r="A4" s="196"/>
    </row>
    <row r="5" spans="1:3" ht="20.100000000000001" customHeight="1" x14ac:dyDescent="0.5">
      <c r="A5" s="2"/>
    </row>
    <row r="6" spans="1:3" s="8" customFormat="1" ht="29.25" customHeight="1" x14ac:dyDescent="0.2">
      <c r="A6" s="198" t="s">
        <v>99</v>
      </c>
    </row>
    <row r="7" spans="1:3" ht="24.95" customHeight="1" x14ac:dyDescent="0.5">
      <c r="A7" s="2"/>
    </row>
    <row r="8" spans="1:3" s="8" customFormat="1" ht="18" customHeight="1" x14ac:dyDescent="0.2">
      <c r="A8" s="186" t="s">
        <v>83</v>
      </c>
    </row>
    <row r="9" spans="1:3" ht="24.95" customHeight="1" x14ac:dyDescent="0.5">
      <c r="A9" s="2"/>
    </row>
    <row r="10" spans="1:3" s="8" customFormat="1" ht="15.95" customHeight="1" x14ac:dyDescent="0.2">
      <c r="A10" s="176" t="s">
        <v>100</v>
      </c>
    </row>
    <row r="11" spans="1:3" s="8" customFormat="1" ht="15.95" customHeight="1" x14ac:dyDescent="0.2"/>
    <row r="12" spans="1:3" s="8" customFormat="1" ht="15.95" customHeight="1" x14ac:dyDescent="0.2">
      <c r="A12" s="180" t="s">
        <v>48</v>
      </c>
      <c r="B12" s="179"/>
    </row>
    <row r="13" spans="1:3" s="8" customFormat="1" ht="15.95" customHeight="1" x14ac:dyDescent="0.2">
      <c r="A13" s="178" t="s">
        <v>45</v>
      </c>
      <c r="B13" s="179"/>
    </row>
    <row r="14" spans="1:3" s="8" customFormat="1" ht="15.95" customHeight="1" x14ac:dyDescent="0.2">
      <c r="A14" s="180" t="s">
        <v>40</v>
      </c>
      <c r="B14" s="179"/>
    </row>
    <row r="15" spans="1:3" s="8" customFormat="1" ht="15.95" customHeight="1" x14ac:dyDescent="0.2">
      <c r="A15" s="178" t="s">
        <v>0</v>
      </c>
      <c r="B15" s="179"/>
    </row>
    <row r="16" spans="1:3" s="8" customFormat="1" ht="12" customHeight="1" x14ac:dyDescent="0.2"/>
    <row r="17" spans="1:2" s="8" customFormat="1" ht="15.95" customHeight="1" x14ac:dyDescent="0.2">
      <c r="A17" s="193" t="s">
        <v>41</v>
      </c>
      <c r="B17" s="179"/>
    </row>
    <row r="18" spans="1:2" s="8" customFormat="1" ht="12" customHeight="1" x14ac:dyDescent="0.2"/>
    <row r="19" spans="1:2" s="8" customFormat="1" ht="15.95" customHeight="1" x14ac:dyDescent="0.2">
      <c r="A19" s="180" t="s">
        <v>101</v>
      </c>
      <c r="B19" s="179"/>
    </row>
    <row r="20" spans="1:2" s="8" customFormat="1" ht="15.95" customHeight="1" x14ac:dyDescent="0.2">
      <c r="A20" s="178" t="s">
        <v>79</v>
      </c>
    </row>
    <row r="21" spans="1:2" s="8" customFormat="1" ht="12" customHeight="1" x14ac:dyDescent="0.2"/>
    <row r="22" spans="1:2" s="8" customFormat="1" ht="15.95" customHeight="1" x14ac:dyDescent="0.2">
      <c r="A22" s="192" t="s">
        <v>85</v>
      </c>
      <c r="B22" s="177"/>
    </row>
    <row r="23" spans="1:2" s="8" customFormat="1" ht="12" customHeight="1" x14ac:dyDescent="0.2">
      <c r="A23" s="181"/>
      <c r="B23" s="177"/>
    </row>
    <row r="24" spans="1:2" s="8" customFormat="1" ht="15.95" customHeight="1" x14ac:dyDescent="0.2">
      <c r="A24" s="181" t="s">
        <v>91</v>
      </c>
      <c r="B24" s="177"/>
    </row>
    <row r="25" spans="1:2" s="8" customFormat="1" ht="15.95" customHeight="1" x14ac:dyDescent="0.2">
      <c r="A25" s="181" t="s">
        <v>92</v>
      </c>
      <c r="B25" s="177"/>
    </row>
    <row r="26" spans="1:2" s="8" customFormat="1" ht="15.95" customHeight="1" x14ac:dyDescent="0.2">
      <c r="A26" s="181" t="s">
        <v>93</v>
      </c>
      <c r="B26" s="177"/>
    </row>
    <row r="27" spans="1:2" s="8" customFormat="1" ht="24.95" customHeight="1" x14ac:dyDescent="0.2">
      <c r="A27" s="177"/>
      <c r="B27" s="177"/>
    </row>
    <row r="28" spans="1:2" s="8" customFormat="1" ht="14.1" customHeight="1" x14ac:dyDescent="0.2">
      <c r="A28" s="185" t="s">
        <v>78</v>
      </c>
      <c r="B28" s="177"/>
    </row>
    <row r="29" spans="1:2" s="8" customFormat="1" ht="9" customHeight="1" x14ac:dyDescent="0.2">
      <c r="A29" s="177"/>
      <c r="B29" s="177"/>
    </row>
    <row r="30" spans="1:2" s="8" customFormat="1" ht="15.95" customHeight="1" x14ac:dyDescent="0.2">
      <c r="A30" s="190" t="s">
        <v>84</v>
      </c>
      <c r="B30" s="177"/>
    </row>
    <row r="31" spans="1:2" s="8" customFormat="1" ht="15.95" customHeight="1" x14ac:dyDescent="0.2">
      <c r="A31" s="191" t="s">
        <v>86</v>
      </c>
      <c r="B31" s="177"/>
    </row>
    <row r="32" spans="1:2" s="8" customFormat="1" ht="15.95" customHeight="1" x14ac:dyDescent="0.2">
      <c r="A32" s="194" t="s">
        <v>102</v>
      </c>
      <c r="B32" s="177"/>
    </row>
    <row r="33" spans="1:2" ht="12.95" customHeight="1" x14ac:dyDescent="0.2">
      <c r="A33" s="4"/>
      <c r="B33" s="4"/>
    </row>
    <row r="34" spans="1:2" ht="12.95" customHeight="1" x14ac:dyDescent="0.2">
      <c r="A34" s="4"/>
      <c r="B34" s="4"/>
    </row>
    <row r="35" spans="1:2" ht="12.95" customHeight="1" x14ac:dyDescent="0.2">
      <c r="A35" s="4"/>
      <c r="B35" s="4"/>
    </row>
    <row r="36" spans="1:2" ht="12.95" customHeight="1" x14ac:dyDescent="0.2">
      <c r="A36" s="4"/>
      <c r="B36" s="4"/>
    </row>
    <row r="37" spans="1:2" ht="12.95" customHeight="1" x14ac:dyDescent="0.2">
      <c r="A37" s="4"/>
      <c r="B37" s="4"/>
    </row>
    <row r="38" spans="1:2" ht="12.95" customHeight="1" x14ac:dyDescent="0.2">
      <c r="A38" s="4"/>
      <c r="B38" s="4"/>
    </row>
    <row r="39" spans="1:2" ht="12.95" customHeight="1" x14ac:dyDescent="0.2">
      <c r="A39" s="4"/>
      <c r="B39" s="4"/>
    </row>
    <row r="40" spans="1:2" ht="12.95" customHeight="1" x14ac:dyDescent="0.2">
      <c r="A40" s="4"/>
      <c r="B40" s="4"/>
    </row>
    <row r="41" spans="1:2" ht="12.95" customHeight="1" x14ac:dyDescent="0.2">
      <c r="A41" s="4"/>
      <c r="B41" s="4"/>
    </row>
    <row r="42" spans="1:2" ht="12.95" customHeight="1" x14ac:dyDescent="0.2">
      <c r="A42" s="4"/>
      <c r="B42" s="4"/>
    </row>
    <row r="43" spans="1:2" ht="12.95" customHeight="1" x14ac:dyDescent="0.2">
      <c r="A43" s="4"/>
      <c r="B43" s="4"/>
    </row>
    <row r="44" spans="1:2" ht="12.95" customHeight="1" x14ac:dyDescent="0.2">
      <c r="A44" s="4"/>
      <c r="B44" s="4"/>
    </row>
    <row r="45" spans="1:2" ht="12.95" customHeight="1" x14ac:dyDescent="0.2">
      <c r="A45" s="4"/>
      <c r="B45" s="4"/>
    </row>
    <row r="46" spans="1:2" ht="12.95" customHeight="1" x14ac:dyDescent="0.2">
      <c r="A46" s="4"/>
      <c r="B46" s="4"/>
    </row>
    <row r="47" spans="1:2" ht="12.95" customHeight="1" x14ac:dyDescent="0.2">
      <c r="A47" s="4"/>
      <c r="B47" s="4"/>
    </row>
    <row r="48" spans="1:2" ht="12" customHeight="1" x14ac:dyDescent="0.2">
      <c r="A48" s="4"/>
      <c r="B48" s="4"/>
    </row>
    <row r="49" spans="1:2" x14ac:dyDescent="0.2">
      <c r="A49" s="4"/>
      <c r="B49" s="4"/>
    </row>
    <row r="50" spans="1:2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</sheetData>
  <sheetProtection algorithmName="SHA-512" hashValue="TBDTSUoLS3+9CgRKF9/P79Ge5RMVve20zaFFWrk1nhxwy/zo+Mafz80sSLgbz3qSrDmMbvRehjUobRhAIrKKeg==" saltValue="lv4bptRb1E5/mdoPQKiPBA==" spinCount="100000" sheet="1" objects="1" scenarios="1"/>
  <mergeCells count="1">
    <mergeCell ref="A2:C2"/>
  </mergeCells>
  <pageMargins left="0.78740157480314965" right="0.59055118110236227" top="0.59055118110236227" bottom="0.39370078740157483" header="0.39370078740157483" footer="0.31496062992125984"/>
  <pageSetup paperSize="9" scale="90" firstPageNumber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47"/>
  <sheetViews>
    <sheetView zoomScale="85" zoomScaleNormal="85" workbookViewId="0">
      <selection activeCell="S27" sqref="S27"/>
    </sheetView>
  </sheetViews>
  <sheetFormatPr baseColWidth="10" defaultColWidth="11.42578125" defaultRowHeight="12.75" x14ac:dyDescent="0.2"/>
  <cols>
    <col min="1" max="1" width="26.7109375" style="1" customWidth="1"/>
    <col min="2" max="31" width="5.42578125" style="1" customWidth="1"/>
    <col min="32" max="32" width="4.710937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6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details'!B24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due'!B22*$AC$12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due'!D22*$AC$12</f>
        <v>156.39516129032262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5">
        <v>1</v>
      </c>
      <c r="C16" s="3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3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3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35">
        <v>30</v>
      </c>
      <c r="AF16" s="30"/>
      <c r="AG16" s="25" t="s">
        <v>13</v>
      </c>
    </row>
    <row r="17" spans="1:37" ht="17.25" customHeight="1" x14ac:dyDescent="0.2">
      <c r="A17" s="44" t="s">
        <v>25</v>
      </c>
      <c r="B17" s="30" t="s">
        <v>28</v>
      </c>
      <c r="C17" s="30" t="s">
        <v>29</v>
      </c>
      <c r="D17" s="31" t="s">
        <v>30</v>
      </c>
      <c r="E17" s="31" t="s">
        <v>31</v>
      </c>
      <c r="F17" s="34" t="s">
        <v>32</v>
      </c>
      <c r="G17" s="30" t="s">
        <v>26</v>
      </c>
      <c r="H17" s="34" t="s">
        <v>27</v>
      </c>
      <c r="I17" s="30" t="s">
        <v>28</v>
      </c>
      <c r="J17" s="30" t="s">
        <v>29</v>
      </c>
      <c r="K17" s="31" t="s">
        <v>30</v>
      </c>
      <c r="L17" s="31" t="s">
        <v>31</v>
      </c>
      <c r="M17" s="34" t="s">
        <v>32</v>
      </c>
      <c r="N17" s="35" t="s">
        <v>26</v>
      </c>
      <c r="O17" s="30" t="s">
        <v>27</v>
      </c>
      <c r="P17" s="30" t="s">
        <v>28</v>
      </c>
      <c r="Q17" s="30" t="s">
        <v>29</v>
      </c>
      <c r="R17" s="31" t="s">
        <v>30</v>
      </c>
      <c r="S17" s="31" t="s">
        <v>31</v>
      </c>
      <c r="T17" s="34" t="s">
        <v>32</v>
      </c>
      <c r="U17" s="35" t="s">
        <v>26</v>
      </c>
      <c r="V17" s="30" t="s">
        <v>27</v>
      </c>
      <c r="W17" s="30" t="s">
        <v>28</v>
      </c>
      <c r="X17" s="30" t="s">
        <v>29</v>
      </c>
      <c r="Y17" s="31" t="s">
        <v>30</v>
      </c>
      <c r="Z17" s="31" t="s">
        <v>31</v>
      </c>
      <c r="AA17" s="34" t="s">
        <v>32</v>
      </c>
      <c r="AB17" s="35" t="s">
        <v>26</v>
      </c>
      <c r="AC17" s="30" t="s">
        <v>27</v>
      </c>
      <c r="AD17" s="30" t="s">
        <v>28</v>
      </c>
      <c r="AE17" s="30" t="s">
        <v>29</v>
      </c>
      <c r="AF17" s="30"/>
      <c r="AG17" s="25"/>
    </row>
    <row r="18" spans="1:37" ht="17.25" customHeight="1" x14ac:dyDescent="0.25">
      <c r="A18" s="45" t="s">
        <v>33</v>
      </c>
      <c r="B18" s="101"/>
      <c r="C18" s="56"/>
      <c r="D18" s="54"/>
      <c r="E18" s="54"/>
      <c r="F18" s="55"/>
      <c r="G18" s="55"/>
      <c r="H18" s="55"/>
      <c r="I18" s="55"/>
      <c r="J18" s="56"/>
      <c r="K18" s="54"/>
      <c r="L18" s="54"/>
      <c r="M18" s="55"/>
      <c r="N18" s="55"/>
      <c r="O18" s="55"/>
      <c r="P18" s="55"/>
      <c r="Q18" s="56"/>
      <c r="R18" s="54"/>
      <c r="S18" s="54"/>
      <c r="T18" s="55"/>
      <c r="U18" s="55"/>
      <c r="V18" s="55"/>
      <c r="W18" s="55"/>
      <c r="X18" s="56"/>
      <c r="Y18" s="54"/>
      <c r="Z18" s="54"/>
      <c r="AA18" s="55"/>
      <c r="AB18" s="55"/>
      <c r="AC18" s="55"/>
      <c r="AD18" s="55"/>
      <c r="AE18" s="56"/>
      <c r="AF18" s="58"/>
      <c r="AG18" s="48"/>
    </row>
    <row r="19" spans="1:37" ht="17.25" customHeight="1" x14ac:dyDescent="0.2">
      <c r="A19" s="26" t="s">
        <v>34</v>
      </c>
      <c r="B19" s="49"/>
      <c r="C19" s="49"/>
      <c r="D19" s="50"/>
      <c r="E19" s="50"/>
      <c r="F19" s="49"/>
      <c r="G19" s="49"/>
      <c r="H19" s="49"/>
      <c r="I19" s="49"/>
      <c r="J19" s="49"/>
      <c r="K19" s="50"/>
      <c r="L19" s="50"/>
      <c r="M19" s="49"/>
      <c r="N19" s="49"/>
      <c r="O19" s="49"/>
      <c r="P19" s="49"/>
      <c r="Q19" s="49"/>
      <c r="R19" s="50"/>
      <c r="S19" s="50"/>
      <c r="T19" s="49"/>
      <c r="U19" s="49"/>
      <c r="V19" s="49"/>
      <c r="W19" s="49"/>
      <c r="X19" s="49"/>
      <c r="Y19" s="50"/>
      <c r="Z19" s="50"/>
      <c r="AA19" s="49"/>
      <c r="AB19" s="49"/>
      <c r="AC19" s="49"/>
      <c r="AD19" s="49"/>
      <c r="AE19" s="49"/>
      <c r="AF19" s="57"/>
      <c r="AG19" s="48"/>
    </row>
    <row r="20" spans="1:37" ht="17.25" customHeight="1" x14ac:dyDescent="0.25">
      <c r="A20" s="51"/>
      <c r="B20" s="102"/>
      <c r="C20" s="102"/>
      <c r="D20" s="104"/>
      <c r="E20" s="104"/>
      <c r="F20" s="102"/>
      <c r="G20" s="102"/>
      <c r="H20" s="102"/>
      <c r="I20" s="102"/>
      <c r="J20" s="102"/>
      <c r="K20" s="104"/>
      <c r="L20" s="104"/>
      <c r="M20" s="102"/>
      <c r="N20" s="102"/>
      <c r="O20" s="102"/>
      <c r="P20" s="102"/>
      <c r="Q20" s="102"/>
      <c r="R20" s="104"/>
      <c r="S20" s="104"/>
      <c r="T20" s="102"/>
      <c r="U20" s="102"/>
      <c r="V20" s="102"/>
      <c r="W20" s="102"/>
      <c r="X20" s="102"/>
      <c r="Y20" s="104"/>
      <c r="Z20" s="104"/>
      <c r="AA20" s="102"/>
      <c r="AB20" s="102"/>
      <c r="AC20" s="102"/>
      <c r="AD20" s="102"/>
      <c r="AE20" s="102"/>
      <c r="AF20" s="105"/>
      <c r="AG20" s="106">
        <f>SUM(B20:AF20)</f>
        <v>0</v>
      </c>
    </row>
    <row r="21" spans="1:37" ht="17.25" customHeight="1" x14ac:dyDescent="0.25">
      <c r="A21" s="51"/>
      <c r="B21" s="102"/>
      <c r="C21" s="102"/>
      <c r="D21" s="104"/>
      <c r="E21" s="104"/>
      <c r="F21" s="102"/>
      <c r="G21" s="102"/>
      <c r="H21" s="102"/>
      <c r="I21" s="102"/>
      <c r="J21" s="102"/>
      <c r="K21" s="104"/>
      <c r="L21" s="104"/>
      <c r="M21" s="102"/>
      <c r="N21" s="102"/>
      <c r="O21" s="102"/>
      <c r="P21" s="102"/>
      <c r="Q21" s="102"/>
      <c r="R21" s="104"/>
      <c r="S21" s="104"/>
      <c r="T21" s="102"/>
      <c r="U21" s="102"/>
      <c r="V21" s="102"/>
      <c r="W21" s="102"/>
      <c r="X21" s="102"/>
      <c r="Y21" s="104"/>
      <c r="Z21" s="104"/>
      <c r="AA21" s="102"/>
      <c r="AB21" s="102"/>
      <c r="AC21" s="102"/>
      <c r="AD21" s="102"/>
      <c r="AE21" s="102"/>
      <c r="AF21" s="105"/>
      <c r="AG21" s="106">
        <f t="shared" ref="AG21:AG29" si="0">SUM(B21:AF21)</f>
        <v>0</v>
      </c>
    </row>
    <row r="22" spans="1:37" ht="17.25" customHeight="1" x14ac:dyDescent="0.25">
      <c r="A22" s="51"/>
      <c r="B22" s="102"/>
      <c r="C22" s="102"/>
      <c r="D22" s="104"/>
      <c r="E22" s="104"/>
      <c r="F22" s="102"/>
      <c r="G22" s="102"/>
      <c r="H22" s="102"/>
      <c r="I22" s="102"/>
      <c r="J22" s="102"/>
      <c r="K22" s="104"/>
      <c r="L22" s="104"/>
      <c r="M22" s="102"/>
      <c r="N22" s="102"/>
      <c r="O22" s="102"/>
      <c r="P22" s="102"/>
      <c r="Q22" s="102"/>
      <c r="R22" s="104"/>
      <c r="S22" s="104"/>
      <c r="T22" s="102"/>
      <c r="U22" s="102"/>
      <c r="V22" s="102"/>
      <c r="W22" s="102"/>
      <c r="X22" s="102"/>
      <c r="Y22" s="104"/>
      <c r="Z22" s="104"/>
      <c r="AA22" s="102"/>
      <c r="AB22" s="102"/>
      <c r="AC22" s="102"/>
      <c r="AD22" s="102"/>
      <c r="AE22" s="102"/>
      <c r="AF22" s="105"/>
      <c r="AG22" s="106">
        <f t="shared" si="0"/>
        <v>0</v>
      </c>
    </row>
    <row r="23" spans="1:37" ht="17.25" customHeight="1" x14ac:dyDescent="0.25">
      <c r="A23" s="51"/>
      <c r="B23" s="102"/>
      <c r="C23" s="102"/>
      <c r="D23" s="104"/>
      <c r="E23" s="104"/>
      <c r="F23" s="102"/>
      <c r="G23" s="102"/>
      <c r="H23" s="102"/>
      <c r="I23" s="102"/>
      <c r="J23" s="102"/>
      <c r="K23" s="104"/>
      <c r="L23" s="104"/>
      <c r="M23" s="102"/>
      <c r="N23" s="102"/>
      <c r="O23" s="102"/>
      <c r="P23" s="102"/>
      <c r="Q23" s="102"/>
      <c r="R23" s="104"/>
      <c r="S23" s="104"/>
      <c r="T23" s="102"/>
      <c r="U23" s="102"/>
      <c r="V23" s="102"/>
      <c r="W23" s="102"/>
      <c r="X23" s="102"/>
      <c r="Y23" s="104"/>
      <c r="Z23" s="104"/>
      <c r="AA23" s="102"/>
      <c r="AB23" s="102"/>
      <c r="AC23" s="102"/>
      <c r="AD23" s="102"/>
      <c r="AE23" s="102"/>
      <c r="AF23" s="105"/>
      <c r="AG23" s="106">
        <f t="shared" si="0"/>
        <v>0</v>
      </c>
    </row>
    <row r="24" spans="1:37" ht="17.25" customHeight="1" x14ac:dyDescent="0.25">
      <c r="A24" s="51"/>
      <c r="B24" s="102"/>
      <c r="C24" s="102"/>
      <c r="D24" s="104"/>
      <c r="E24" s="104"/>
      <c r="F24" s="102"/>
      <c r="G24" s="102"/>
      <c r="H24" s="102"/>
      <c r="I24" s="102"/>
      <c r="J24" s="102"/>
      <c r="K24" s="104"/>
      <c r="L24" s="104"/>
      <c r="M24" s="102"/>
      <c r="N24" s="102"/>
      <c r="O24" s="102"/>
      <c r="P24" s="102"/>
      <c r="Q24" s="102"/>
      <c r="R24" s="104"/>
      <c r="S24" s="104"/>
      <c r="T24" s="102"/>
      <c r="U24" s="102"/>
      <c r="V24" s="102"/>
      <c r="W24" s="102"/>
      <c r="X24" s="102"/>
      <c r="Y24" s="104"/>
      <c r="Z24" s="104"/>
      <c r="AA24" s="102"/>
      <c r="AB24" s="102"/>
      <c r="AC24" s="102"/>
      <c r="AD24" s="102"/>
      <c r="AE24" s="102"/>
      <c r="AF24" s="105"/>
      <c r="AG24" s="106">
        <f t="shared" si="0"/>
        <v>0</v>
      </c>
    </row>
    <row r="25" spans="1:37" ht="17.25" customHeight="1" x14ac:dyDescent="0.25">
      <c r="A25" s="51"/>
      <c r="B25" s="102"/>
      <c r="C25" s="102"/>
      <c r="D25" s="104"/>
      <c r="E25" s="104"/>
      <c r="F25" s="102"/>
      <c r="G25" s="102"/>
      <c r="H25" s="102"/>
      <c r="I25" s="102"/>
      <c r="J25" s="102"/>
      <c r="K25" s="104"/>
      <c r="L25" s="104"/>
      <c r="M25" s="102"/>
      <c r="N25" s="102"/>
      <c r="O25" s="102"/>
      <c r="P25" s="102"/>
      <c r="Q25" s="102"/>
      <c r="R25" s="104"/>
      <c r="S25" s="104"/>
      <c r="T25" s="102"/>
      <c r="U25" s="102"/>
      <c r="V25" s="102"/>
      <c r="W25" s="102"/>
      <c r="X25" s="102"/>
      <c r="Y25" s="104"/>
      <c r="Z25" s="104"/>
      <c r="AA25" s="102"/>
      <c r="AB25" s="102"/>
      <c r="AC25" s="102"/>
      <c r="AD25" s="102"/>
      <c r="AE25" s="102"/>
      <c r="AF25" s="105"/>
      <c r="AG25" s="106">
        <f t="shared" si="0"/>
        <v>0</v>
      </c>
    </row>
    <row r="26" spans="1:37" ht="17.25" customHeight="1" x14ac:dyDescent="0.25">
      <c r="A26" s="51"/>
      <c r="B26" s="102"/>
      <c r="C26" s="102"/>
      <c r="D26" s="104"/>
      <c r="E26" s="104"/>
      <c r="F26" s="102"/>
      <c r="G26" s="102"/>
      <c r="H26" s="102"/>
      <c r="I26" s="102"/>
      <c r="J26" s="102"/>
      <c r="K26" s="104"/>
      <c r="L26" s="104"/>
      <c r="M26" s="102"/>
      <c r="N26" s="102"/>
      <c r="O26" s="102"/>
      <c r="P26" s="102"/>
      <c r="Q26" s="102"/>
      <c r="R26" s="104"/>
      <c r="S26" s="104"/>
      <c r="T26" s="102"/>
      <c r="U26" s="102"/>
      <c r="V26" s="102"/>
      <c r="W26" s="102"/>
      <c r="X26" s="102"/>
      <c r="Y26" s="104"/>
      <c r="Z26" s="104"/>
      <c r="AA26" s="102"/>
      <c r="AB26" s="102"/>
      <c r="AC26" s="102"/>
      <c r="AD26" s="102"/>
      <c r="AE26" s="102"/>
      <c r="AF26" s="105"/>
      <c r="AG26" s="106">
        <f t="shared" si="0"/>
        <v>0</v>
      </c>
    </row>
    <row r="27" spans="1:37" ht="17.25" customHeight="1" x14ac:dyDescent="0.25">
      <c r="A27" s="51"/>
      <c r="B27" s="102"/>
      <c r="C27" s="102"/>
      <c r="D27" s="104"/>
      <c r="E27" s="104"/>
      <c r="F27" s="102"/>
      <c r="G27" s="102"/>
      <c r="H27" s="102"/>
      <c r="I27" s="102"/>
      <c r="J27" s="102"/>
      <c r="K27" s="104"/>
      <c r="L27" s="104"/>
      <c r="M27" s="102"/>
      <c r="N27" s="102"/>
      <c r="O27" s="102"/>
      <c r="P27" s="102"/>
      <c r="Q27" s="102"/>
      <c r="R27" s="104"/>
      <c r="S27" s="104"/>
      <c r="T27" s="102"/>
      <c r="U27" s="102"/>
      <c r="V27" s="102"/>
      <c r="W27" s="102"/>
      <c r="X27" s="102"/>
      <c r="Y27" s="104"/>
      <c r="Z27" s="104"/>
      <c r="AA27" s="102"/>
      <c r="AB27" s="102"/>
      <c r="AC27" s="102"/>
      <c r="AD27" s="102"/>
      <c r="AE27" s="102"/>
      <c r="AF27" s="105"/>
      <c r="AG27" s="106">
        <f t="shared" si="0"/>
        <v>0</v>
      </c>
    </row>
    <row r="28" spans="1:37" ht="17.25" customHeight="1" x14ac:dyDescent="0.25">
      <c r="A28" s="51"/>
      <c r="B28" s="102"/>
      <c r="C28" s="102"/>
      <c r="D28" s="104"/>
      <c r="E28" s="104"/>
      <c r="F28" s="102"/>
      <c r="G28" s="102"/>
      <c r="H28" s="102"/>
      <c r="I28" s="102"/>
      <c r="J28" s="102"/>
      <c r="K28" s="104"/>
      <c r="L28" s="104"/>
      <c r="M28" s="102"/>
      <c r="N28" s="102"/>
      <c r="O28" s="102"/>
      <c r="P28" s="102"/>
      <c r="Q28" s="102"/>
      <c r="R28" s="104"/>
      <c r="S28" s="104"/>
      <c r="T28" s="102"/>
      <c r="U28" s="102"/>
      <c r="V28" s="102"/>
      <c r="W28" s="102"/>
      <c r="X28" s="102"/>
      <c r="Y28" s="104"/>
      <c r="Z28" s="104"/>
      <c r="AA28" s="102"/>
      <c r="AB28" s="102"/>
      <c r="AC28" s="102"/>
      <c r="AD28" s="102"/>
      <c r="AE28" s="102"/>
      <c r="AF28" s="105"/>
      <c r="AG28" s="106">
        <f t="shared" si="0"/>
        <v>0</v>
      </c>
    </row>
    <row r="29" spans="1:37" ht="17.25" customHeight="1" x14ac:dyDescent="0.25">
      <c r="A29" s="51"/>
      <c r="B29" s="102"/>
      <c r="C29" s="102"/>
      <c r="D29" s="104"/>
      <c r="E29" s="104"/>
      <c r="F29" s="102"/>
      <c r="G29" s="102"/>
      <c r="H29" s="102"/>
      <c r="I29" s="102"/>
      <c r="J29" s="102"/>
      <c r="K29" s="104"/>
      <c r="L29" s="104"/>
      <c r="M29" s="102"/>
      <c r="N29" s="102"/>
      <c r="O29" s="102"/>
      <c r="P29" s="102"/>
      <c r="Q29" s="102"/>
      <c r="R29" s="104"/>
      <c r="S29" s="104"/>
      <c r="T29" s="102"/>
      <c r="U29" s="102"/>
      <c r="V29" s="102"/>
      <c r="W29" s="102"/>
      <c r="X29" s="102"/>
      <c r="Y29" s="104"/>
      <c r="Z29" s="104"/>
      <c r="AA29" s="102"/>
      <c r="AB29" s="102"/>
      <c r="AC29" s="102"/>
      <c r="AD29" s="102"/>
      <c r="AE29" s="102"/>
      <c r="AF29" s="105"/>
      <c r="AG29" s="106">
        <f t="shared" si="0"/>
        <v>0</v>
      </c>
    </row>
    <row r="30" spans="1:37" ht="17.25" customHeight="1" x14ac:dyDescent="0.2">
      <c r="A30" s="27" t="s">
        <v>35</v>
      </c>
      <c r="B30" s="106">
        <f>SUM(B20:B29)</f>
        <v>0</v>
      </c>
      <c r="C30" s="106">
        <f t="shared" ref="C30:AF30" si="1">SUM(C20:C29)</f>
        <v>0</v>
      </c>
      <c r="D30" s="106">
        <f t="shared" si="1"/>
        <v>0</v>
      </c>
      <c r="E30" s="106">
        <f t="shared" si="1"/>
        <v>0</v>
      </c>
      <c r="F30" s="106">
        <f t="shared" si="1"/>
        <v>0</v>
      </c>
      <c r="G30" s="106">
        <f t="shared" si="1"/>
        <v>0</v>
      </c>
      <c r="H30" s="106">
        <f t="shared" si="1"/>
        <v>0</v>
      </c>
      <c r="I30" s="106">
        <f t="shared" si="1"/>
        <v>0</v>
      </c>
      <c r="J30" s="106">
        <f t="shared" si="1"/>
        <v>0</v>
      </c>
      <c r="K30" s="106">
        <f t="shared" si="1"/>
        <v>0</v>
      </c>
      <c r="L30" s="106">
        <f t="shared" si="1"/>
        <v>0</v>
      </c>
      <c r="M30" s="106">
        <f t="shared" si="1"/>
        <v>0</v>
      </c>
      <c r="N30" s="106">
        <f t="shared" si="1"/>
        <v>0</v>
      </c>
      <c r="O30" s="106">
        <f t="shared" si="1"/>
        <v>0</v>
      </c>
      <c r="P30" s="106">
        <f t="shared" si="1"/>
        <v>0</v>
      </c>
      <c r="Q30" s="106">
        <f t="shared" si="1"/>
        <v>0</v>
      </c>
      <c r="R30" s="106">
        <f t="shared" si="1"/>
        <v>0</v>
      </c>
      <c r="S30" s="106">
        <f t="shared" si="1"/>
        <v>0</v>
      </c>
      <c r="T30" s="106">
        <f t="shared" si="1"/>
        <v>0</v>
      </c>
      <c r="U30" s="106">
        <f t="shared" si="1"/>
        <v>0</v>
      </c>
      <c r="V30" s="106">
        <f t="shared" si="1"/>
        <v>0</v>
      </c>
      <c r="W30" s="106">
        <f t="shared" si="1"/>
        <v>0</v>
      </c>
      <c r="X30" s="106">
        <f t="shared" si="1"/>
        <v>0</v>
      </c>
      <c r="Y30" s="106">
        <f t="shared" si="1"/>
        <v>0</v>
      </c>
      <c r="Z30" s="106">
        <f t="shared" si="1"/>
        <v>0</v>
      </c>
      <c r="AA30" s="106">
        <f t="shared" si="1"/>
        <v>0</v>
      </c>
      <c r="AB30" s="106">
        <f t="shared" si="1"/>
        <v>0</v>
      </c>
      <c r="AC30" s="106">
        <f t="shared" si="1"/>
        <v>0</v>
      </c>
      <c r="AD30" s="106">
        <f t="shared" si="1"/>
        <v>0</v>
      </c>
      <c r="AE30" s="106">
        <f t="shared" si="1"/>
        <v>0</v>
      </c>
      <c r="AF30" s="106">
        <f t="shared" si="1"/>
        <v>0</v>
      </c>
      <c r="AG30" s="106">
        <f>SUM(AG20:AG29)</f>
        <v>0</v>
      </c>
    </row>
    <row r="32" spans="1:37" ht="15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  <c r="AK32" s="203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YkpZE+1pSfP04iaoNs1byndIWnNS+Y1KO5JWLjyZWZlD8degiE5l0IYodNHHM0A2N5HxRxzgK5qQutV250QHmQ==" saltValue="dc1/V3bnH84XVqrVuqgGq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7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details'!B25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due'!B23*$AC$12</f>
        <v>172.2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due'!D23*$AC$12</f>
        <v>149.28629032258067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59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5">
        <v>7</v>
      </c>
      <c r="I16" s="31">
        <v>8</v>
      </c>
      <c r="J16" s="31">
        <v>9</v>
      </c>
      <c r="K16" s="35">
        <v>10</v>
      </c>
      <c r="L16" s="35">
        <v>11</v>
      </c>
      <c r="M16" s="35">
        <v>12</v>
      </c>
      <c r="N16" s="35">
        <v>13</v>
      </c>
      <c r="O16" s="35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5">
        <v>21</v>
      </c>
      <c r="W16" s="31">
        <v>22</v>
      </c>
      <c r="X16" s="31">
        <v>23</v>
      </c>
      <c r="Y16" s="35">
        <v>24</v>
      </c>
      <c r="Z16" s="35">
        <v>25</v>
      </c>
      <c r="AA16" s="35">
        <v>26</v>
      </c>
      <c r="AB16" s="35">
        <v>27</v>
      </c>
      <c r="AC16" s="35">
        <v>28</v>
      </c>
      <c r="AD16" s="31">
        <v>29</v>
      </c>
      <c r="AE16" s="31">
        <v>30</v>
      </c>
      <c r="AF16" s="35">
        <v>31</v>
      </c>
      <c r="AG16" s="25" t="s">
        <v>13</v>
      </c>
    </row>
    <row r="17" spans="1:33" ht="17.25" customHeight="1" x14ac:dyDescent="0.2">
      <c r="A17" s="44" t="s">
        <v>25</v>
      </c>
      <c r="B17" s="31" t="s">
        <v>30</v>
      </c>
      <c r="C17" s="31" t="s">
        <v>31</v>
      </c>
      <c r="D17" s="35" t="s">
        <v>32</v>
      </c>
      <c r="E17" s="35" t="s">
        <v>26</v>
      </c>
      <c r="F17" s="30" t="s">
        <v>27</v>
      </c>
      <c r="G17" s="30" t="s">
        <v>28</v>
      </c>
      <c r="H17" s="30" t="s">
        <v>29</v>
      </c>
      <c r="I17" s="31" t="s">
        <v>30</v>
      </c>
      <c r="J17" s="31" t="s">
        <v>31</v>
      </c>
      <c r="K17" s="35" t="s">
        <v>32</v>
      </c>
      <c r="L17" s="35" t="s">
        <v>26</v>
      </c>
      <c r="M17" s="30" t="s">
        <v>27</v>
      </c>
      <c r="N17" s="30" t="s">
        <v>28</v>
      </c>
      <c r="O17" s="30" t="s">
        <v>29</v>
      </c>
      <c r="P17" s="31" t="s">
        <v>30</v>
      </c>
      <c r="Q17" s="31" t="s">
        <v>31</v>
      </c>
      <c r="R17" s="35" t="s">
        <v>32</v>
      </c>
      <c r="S17" s="35" t="s">
        <v>26</v>
      </c>
      <c r="T17" s="30" t="s">
        <v>27</v>
      </c>
      <c r="U17" s="30" t="s">
        <v>28</v>
      </c>
      <c r="V17" s="30" t="s">
        <v>29</v>
      </c>
      <c r="W17" s="31" t="s">
        <v>30</v>
      </c>
      <c r="X17" s="31" t="s">
        <v>31</v>
      </c>
      <c r="Y17" s="35" t="s">
        <v>32</v>
      </c>
      <c r="Z17" s="35" t="s">
        <v>26</v>
      </c>
      <c r="AA17" s="30" t="s">
        <v>27</v>
      </c>
      <c r="AB17" s="30" t="s">
        <v>28</v>
      </c>
      <c r="AC17" s="25" t="s">
        <v>29</v>
      </c>
      <c r="AD17" s="31" t="s">
        <v>30</v>
      </c>
      <c r="AE17" s="31" t="s">
        <v>31</v>
      </c>
      <c r="AF17" s="35" t="s">
        <v>32</v>
      </c>
      <c r="AG17" s="25"/>
    </row>
    <row r="18" spans="1:33" ht="17.25" customHeight="1" x14ac:dyDescent="0.2">
      <c r="A18" s="45" t="s">
        <v>33</v>
      </c>
      <c r="B18" s="107"/>
      <c r="C18" s="107"/>
      <c r="D18" s="108"/>
      <c r="E18" s="108"/>
      <c r="F18" s="108"/>
      <c r="G18" s="108"/>
      <c r="H18" s="109"/>
      <c r="I18" s="107"/>
      <c r="J18" s="107"/>
      <c r="K18" s="108"/>
      <c r="L18" s="108"/>
      <c r="M18" s="108"/>
      <c r="N18" s="108"/>
      <c r="O18" s="109"/>
      <c r="P18" s="107"/>
      <c r="Q18" s="107"/>
      <c r="R18" s="108"/>
      <c r="S18" s="108"/>
      <c r="T18" s="108"/>
      <c r="U18" s="108"/>
      <c r="V18" s="109"/>
      <c r="W18" s="107"/>
      <c r="X18" s="107"/>
      <c r="Y18" s="108"/>
      <c r="Z18" s="108"/>
      <c r="AA18" s="108"/>
      <c r="AB18" s="108"/>
      <c r="AC18" s="109"/>
      <c r="AD18" s="107"/>
      <c r="AE18" s="107"/>
      <c r="AF18" s="108"/>
      <c r="AG18" s="106"/>
    </row>
    <row r="19" spans="1:33" ht="17.25" customHeight="1" x14ac:dyDescent="0.2">
      <c r="A19" s="26" t="s">
        <v>34</v>
      </c>
      <c r="B19" s="111"/>
      <c r="C19" s="111"/>
      <c r="D19" s="110"/>
      <c r="E19" s="110"/>
      <c r="F19" s="110"/>
      <c r="G19" s="110"/>
      <c r="H19" s="110"/>
      <c r="I19" s="111"/>
      <c r="J19" s="111"/>
      <c r="K19" s="110"/>
      <c r="L19" s="110"/>
      <c r="M19" s="110"/>
      <c r="N19" s="110"/>
      <c r="O19" s="110"/>
      <c r="P19" s="111"/>
      <c r="Q19" s="111"/>
      <c r="R19" s="110"/>
      <c r="S19" s="110"/>
      <c r="T19" s="110"/>
      <c r="U19" s="110"/>
      <c r="V19" s="110"/>
      <c r="W19" s="111"/>
      <c r="X19" s="111"/>
      <c r="Y19" s="110"/>
      <c r="Z19" s="110"/>
      <c r="AA19" s="110"/>
      <c r="AB19" s="110"/>
      <c r="AC19" s="110"/>
      <c r="AD19" s="111"/>
      <c r="AE19" s="111"/>
      <c r="AF19" s="110"/>
      <c r="AG19" s="106"/>
    </row>
    <row r="20" spans="1:33" ht="17.25" customHeight="1" x14ac:dyDescent="0.25">
      <c r="A20" s="51"/>
      <c r="B20" s="104"/>
      <c r="C20" s="104"/>
      <c r="D20" s="103"/>
      <c r="E20" s="103"/>
      <c r="F20" s="103"/>
      <c r="G20" s="103"/>
      <c r="H20" s="103"/>
      <c r="I20" s="104"/>
      <c r="J20" s="104"/>
      <c r="K20" s="103"/>
      <c r="L20" s="103"/>
      <c r="M20" s="103"/>
      <c r="N20" s="103"/>
      <c r="O20" s="103"/>
      <c r="P20" s="104"/>
      <c r="Q20" s="104"/>
      <c r="R20" s="103"/>
      <c r="S20" s="103"/>
      <c r="T20" s="103"/>
      <c r="U20" s="103"/>
      <c r="V20" s="103"/>
      <c r="W20" s="104"/>
      <c r="X20" s="104"/>
      <c r="Y20" s="103"/>
      <c r="Z20" s="103"/>
      <c r="AA20" s="103"/>
      <c r="AB20" s="103"/>
      <c r="AC20" s="103"/>
      <c r="AD20" s="104"/>
      <c r="AE20" s="104"/>
      <c r="AF20" s="103"/>
      <c r="AG20" s="106">
        <f>SUM(B20:AF20)</f>
        <v>0</v>
      </c>
    </row>
    <row r="21" spans="1:33" ht="17.25" customHeight="1" x14ac:dyDescent="0.25">
      <c r="A21" s="51"/>
      <c r="B21" s="104"/>
      <c r="C21" s="104"/>
      <c r="D21" s="103"/>
      <c r="E21" s="103"/>
      <c r="F21" s="103"/>
      <c r="G21" s="103"/>
      <c r="H21" s="103"/>
      <c r="I21" s="104"/>
      <c r="J21" s="104"/>
      <c r="K21" s="103"/>
      <c r="L21" s="103"/>
      <c r="M21" s="103"/>
      <c r="N21" s="103"/>
      <c r="O21" s="103"/>
      <c r="P21" s="104"/>
      <c r="Q21" s="104"/>
      <c r="R21" s="103"/>
      <c r="S21" s="103"/>
      <c r="T21" s="103"/>
      <c r="U21" s="103"/>
      <c r="V21" s="103"/>
      <c r="W21" s="104"/>
      <c r="X21" s="104"/>
      <c r="Y21" s="103"/>
      <c r="Z21" s="103"/>
      <c r="AA21" s="103"/>
      <c r="AB21" s="103"/>
      <c r="AC21" s="103"/>
      <c r="AD21" s="104"/>
      <c r="AE21" s="104"/>
      <c r="AF21" s="103"/>
      <c r="AG21" s="106">
        <f t="shared" ref="AG21:AG29" si="0">SUM(B21:AF21)</f>
        <v>0</v>
      </c>
    </row>
    <row r="22" spans="1:33" ht="17.25" customHeight="1" x14ac:dyDescent="0.25">
      <c r="A22" s="51"/>
      <c r="B22" s="104"/>
      <c r="C22" s="104"/>
      <c r="D22" s="103"/>
      <c r="E22" s="103"/>
      <c r="F22" s="103"/>
      <c r="G22" s="103"/>
      <c r="H22" s="103"/>
      <c r="I22" s="104"/>
      <c r="J22" s="104"/>
      <c r="K22" s="103"/>
      <c r="L22" s="103"/>
      <c r="M22" s="103"/>
      <c r="N22" s="103"/>
      <c r="O22" s="103"/>
      <c r="P22" s="104"/>
      <c r="Q22" s="104"/>
      <c r="R22" s="103"/>
      <c r="S22" s="103"/>
      <c r="T22" s="103"/>
      <c r="U22" s="103"/>
      <c r="V22" s="103"/>
      <c r="W22" s="104"/>
      <c r="X22" s="104"/>
      <c r="Y22" s="103"/>
      <c r="Z22" s="103"/>
      <c r="AA22" s="103"/>
      <c r="AB22" s="103"/>
      <c r="AC22" s="103"/>
      <c r="AD22" s="104"/>
      <c r="AE22" s="104"/>
      <c r="AF22" s="103"/>
      <c r="AG22" s="106">
        <f t="shared" si="0"/>
        <v>0</v>
      </c>
    </row>
    <row r="23" spans="1:33" ht="17.25" customHeight="1" x14ac:dyDescent="0.25">
      <c r="A23" s="51"/>
      <c r="B23" s="104"/>
      <c r="C23" s="104"/>
      <c r="D23" s="103"/>
      <c r="E23" s="103"/>
      <c r="F23" s="103"/>
      <c r="G23" s="103"/>
      <c r="H23" s="103"/>
      <c r="I23" s="104"/>
      <c r="J23" s="104"/>
      <c r="K23" s="103"/>
      <c r="L23" s="103"/>
      <c r="M23" s="103"/>
      <c r="N23" s="103"/>
      <c r="O23" s="103"/>
      <c r="P23" s="104"/>
      <c r="Q23" s="104"/>
      <c r="R23" s="103"/>
      <c r="S23" s="103"/>
      <c r="T23" s="103"/>
      <c r="U23" s="103"/>
      <c r="V23" s="103"/>
      <c r="W23" s="104"/>
      <c r="X23" s="104"/>
      <c r="Y23" s="103"/>
      <c r="Z23" s="103"/>
      <c r="AA23" s="103"/>
      <c r="AB23" s="103"/>
      <c r="AC23" s="103"/>
      <c r="AD23" s="104"/>
      <c r="AE23" s="104"/>
      <c r="AF23" s="103"/>
      <c r="AG23" s="106">
        <f t="shared" si="0"/>
        <v>0</v>
      </c>
    </row>
    <row r="24" spans="1:33" ht="17.25" customHeight="1" x14ac:dyDescent="0.25">
      <c r="A24" s="51"/>
      <c r="B24" s="104"/>
      <c r="C24" s="104"/>
      <c r="D24" s="103"/>
      <c r="E24" s="103"/>
      <c r="F24" s="103"/>
      <c r="G24" s="103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6">
        <f t="shared" si="0"/>
        <v>0</v>
      </c>
    </row>
    <row r="25" spans="1:33" ht="17.25" customHeight="1" x14ac:dyDescent="0.25">
      <c r="A25" s="51"/>
      <c r="B25" s="104"/>
      <c r="C25" s="104"/>
      <c r="D25" s="103"/>
      <c r="E25" s="103"/>
      <c r="F25" s="103"/>
      <c r="G25" s="103"/>
      <c r="H25" s="103"/>
      <c r="I25" s="104"/>
      <c r="J25" s="104"/>
      <c r="K25" s="103"/>
      <c r="L25" s="103"/>
      <c r="M25" s="103"/>
      <c r="N25" s="103"/>
      <c r="O25" s="103"/>
      <c r="P25" s="104"/>
      <c r="Q25" s="104"/>
      <c r="R25" s="103"/>
      <c r="S25" s="103"/>
      <c r="T25" s="103"/>
      <c r="U25" s="103"/>
      <c r="V25" s="103"/>
      <c r="W25" s="104"/>
      <c r="X25" s="104"/>
      <c r="Y25" s="103"/>
      <c r="Z25" s="103"/>
      <c r="AA25" s="103"/>
      <c r="AB25" s="103"/>
      <c r="AC25" s="103"/>
      <c r="AD25" s="104"/>
      <c r="AE25" s="104"/>
      <c r="AF25" s="103"/>
      <c r="AG25" s="106">
        <f t="shared" si="0"/>
        <v>0</v>
      </c>
    </row>
    <row r="26" spans="1:33" ht="17.25" customHeight="1" x14ac:dyDescent="0.25">
      <c r="A26" s="51"/>
      <c r="B26" s="104"/>
      <c r="C26" s="104"/>
      <c r="D26" s="103"/>
      <c r="E26" s="103"/>
      <c r="F26" s="103"/>
      <c r="G26" s="103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6">
        <f t="shared" si="0"/>
        <v>0</v>
      </c>
    </row>
    <row r="27" spans="1:33" ht="17.25" customHeight="1" x14ac:dyDescent="0.25">
      <c r="A27" s="51"/>
      <c r="B27" s="104"/>
      <c r="C27" s="104"/>
      <c r="D27" s="103"/>
      <c r="E27" s="103"/>
      <c r="F27" s="103"/>
      <c r="G27" s="103"/>
      <c r="H27" s="103"/>
      <c r="I27" s="104"/>
      <c r="J27" s="104"/>
      <c r="K27" s="103"/>
      <c r="L27" s="103"/>
      <c r="M27" s="103"/>
      <c r="N27" s="103"/>
      <c r="O27" s="103"/>
      <c r="P27" s="104"/>
      <c r="Q27" s="104"/>
      <c r="R27" s="103"/>
      <c r="S27" s="103"/>
      <c r="T27" s="103"/>
      <c r="U27" s="103"/>
      <c r="V27" s="103"/>
      <c r="W27" s="104"/>
      <c r="X27" s="104"/>
      <c r="Y27" s="103"/>
      <c r="Z27" s="103"/>
      <c r="AA27" s="103"/>
      <c r="AB27" s="103"/>
      <c r="AC27" s="103"/>
      <c r="AD27" s="104"/>
      <c r="AE27" s="104"/>
      <c r="AF27" s="103"/>
      <c r="AG27" s="106">
        <f t="shared" si="0"/>
        <v>0</v>
      </c>
    </row>
    <row r="28" spans="1:33" ht="17.25" customHeight="1" x14ac:dyDescent="0.25">
      <c r="A28" s="51"/>
      <c r="B28" s="104"/>
      <c r="C28" s="104"/>
      <c r="D28" s="103"/>
      <c r="E28" s="103"/>
      <c r="F28" s="103"/>
      <c r="G28" s="103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6">
        <f t="shared" si="0"/>
        <v>0</v>
      </c>
    </row>
    <row r="29" spans="1:33" ht="17.25" customHeight="1" x14ac:dyDescent="0.25">
      <c r="A29" s="51"/>
      <c r="B29" s="104"/>
      <c r="C29" s="104"/>
      <c r="D29" s="103"/>
      <c r="E29" s="103"/>
      <c r="F29" s="103"/>
      <c r="G29" s="103"/>
      <c r="H29" s="103"/>
      <c r="I29" s="104"/>
      <c r="J29" s="104"/>
      <c r="K29" s="103"/>
      <c r="L29" s="103"/>
      <c r="M29" s="103"/>
      <c r="N29" s="103"/>
      <c r="O29" s="103"/>
      <c r="P29" s="104"/>
      <c r="Q29" s="104"/>
      <c r="R29" s="103"/>
      <c r="S29" s="103"/>
      <c r="T29" s="103"/>
      <c r="U29" s="103"/>
      <c r="V29" s="103"/>
      <c r="W29" s="104"/>
      <c r="X29" s="104"/>
      <c r="Y29" s="103"/>
      <c r="Z29" s="103"/>
      <c r="AA29" s="103"/>
      <c r="AB29" s="103"/>
      <c r="AC29" s="103"/>
      <c r="AD29" s="104"/>
      <c r="AE29" s="104"/>
      <c r="AF29" s="103"/>
      <c r="AG29" s="106">
        <f t="shared" si="0"/>
        <v>0</v>
      </c>
    </row>
    <row r="30" spans="1:33" ht="17.25" customHeight="1" x14ac:dyDescent="0.2">
      <c r="A30" s="27" t="s">
        <v>35</v>
      </c>
      <c r="B30" s="106">
        <f>SUM(B20:B29)</f>
        <v>0</v>
      </c>
      <c r="C30" s="106">
        <f t="shared" ref="C30:AF30" si="1">SUM(C20:C29)</f>
        <v>0</v>
      </c>
      <c r="D30" s="106">
        <f t="shared" si="1"/>
        <v>0</v>
      </c>
      <c r="E30" s="106">
        <f t="shared" si="1"/>
        <v>0</v>
      </c>
      <c r="F30" s="106">
        <f t="shared" si="1"/>
        <v>0</v>
      </c>
      <c r="G30" s="106">
        <f t="shared" si="1"/>
        <v>0</v>
      </c>
      <c r="H30" s="106">
        <f t="shared" si="1"/>
        <v>0</v>
      </c>
      <c r="I30" s="106">
        <f t="shared" si="1"/>
        <v>0</v>
      </c>
      <c r="J30" s="106">
        <f t="shared" si="1"/>
        <v>0</v>
      </c>
      <c r="K30" s="106">
        <f t="shared" si="1"/>
        <v>0</v>
      </c>
      <c r="L30" s="106">
        <f t="shared" si="1"/>
        <v>0</v>
      </c>
      <c r="M30" s="106">
        <f t="shared" si="1"/>
        <v>0</v>
      </c>
      <c r="N30" s="106">
        <f t="shared" si="1"/>
        <v>0</v>
      </c>
      <c r="O30" s="106">
        <f t="shared" si="1"/>
        <v>0</v>
      </c>
      <c r="P30" s="106">
        <f t="shared" si="1"/>
        <v>0</v>
      </c>
      <c r="Q30" s="106">
        <f t="shared" si="1"/>
        <v>0</v>
      </c>
      <c r="R30" s="106">
        <f t="shared" si="1"/>
        <v>0</v>
      </c>
      <c r="S30" s="106">
        <f t="shared" si="1"/>
        <v>0</v>
      </c>
      <c r="T30" s="106">
        <f t="shared" si="1"/>
        <v>0</v>
      </c>
      <c r="U30" s="106">
        <f t="shared" si="1"/>
        <v>0</v>
      </c>
      <c r="V30" s="106">
        <f t="shared" si="1"/>
        <v>0</v>
      </c>
      <c r="W30" s="106">
        <f t="shared" si="1"/>
        <v>0</v>
      </c>
      <c r="X30" s="106">
        <f t="shared" si="1"/>
        <v>0</v>
      </c>
      <c r="Y30" s="106">
        <f t="shared" si="1"/>
        <v>0</v>
      </c>
      <c r="Z30" s="106">
        <f t="shared" si="1"/>
        <v>0</v>
      </c>
      <c r="AA30" s="106">
        <f t="shared" si="1"/>
        <v>0</v>
      </c>
      <c r="AB30" s="106">
        <f t="shared" si="1"/>
        <v>0</v>
      </c>
      <c r="AC30" s="106">
        <f t="shared" si="1"/>
        <v>0</v>
      </c>
      <c r="AD30" s="106">
        <f t="shared" si="1"/>
        <v>0</v>
      </c>
      <c r="AE30" s="106">
        <f t="shared" si="1"/>
        <v>0</v>
      </c>
      <c r="AF30" s="106">
        <f t="shared" si="1"/>
        <v>0</v>
      </c>
      <c r="AG30" s="106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zpVFyDrhoMW6oUM/er/KCRzKye18b87DWB/AvIJA+VCHuLAP5SBVnSGxxrXLY/p0Kyd6F+ULx72tMqQZrH7GpQ==" saltValue="hm0rnNrXWHi1wj/ndPrsq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7"/>
  <sheetViews>
    <sheetView zoomScale="85" zoomScaleNormal="85" workbookViewId="0">
      <selection activeCell="AB29" sqref="AB29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36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details'!B26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due'!B24*$AC$12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due'!D24*$AC$12</f>
        <v>156.39516129032262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5">
        <v>2</v>
      </c>
      <c r="D16" s="35">
        <v>3</v>
      </c>
      <c r="E16" s="35">
        <v>4</v>
      </c>
      <c r="F16" s="31">
        <v>5</v>
      </c>
      <c r="G16" s="31">
        <v>6</v>
      </c>
      <c r="H16" s="35">
        <v>7</v>
      </c>
      <c r="I16" s="35">
        <v>8</v>
      </c>
      <c r="J16" s="35">
        <v>9</v>
      </c>
      <c r="K16" s="35">
        <v>10</v>
      </c>
      <c r="L16" s="35">
        <v>11</v>
      </c>
      <c r="M16" s="31">
        <v>12</v>
      </c>
      <c r="N16" s="31">
        <v>13</v>
      </c>
      <c r="O16" s="35">
        <v>14</v>
      </c>
      <c r="P16" s="35">
        <v>15</v>
      </c>
      <c r="Q16" s="35">
        <v>16</v>
      </c>
      <c r="R16" s="35">
        <v>17</v>
      </c>
      <c r="S16" s="35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5">
        <v>25</v>
      </c>
      <c r="AA16" s="31">
        <v>26</v>
      </c>
      <c r="AB16" s="31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4" t="s">
        <v>25</v>
      </c>
      <c r="B17" s="31" t="s">
        <v>26</v>
      </c>
      <c r="C17" s="30" t="s">
        <v>27</v>
      </c>
      <c r="D17" s="30" t="s">
        <v>28</v>
      </c>
      <c r="E17" s="30" t="s">
        <v>29</v>
      </c>
      <c r="F17" s="31" t="s">
        <v>30</v>
      </c>
      <c r="G17" s="31" t="s">
        <v>31</v>
      </c>
      <c r="H17" s="35" t="s">
        <v>32</v>
      </c>
      <c r="I17" s="35" t="s">
        <v>26</v>
      </c>
      <c r="J17" s="30" t="s">
        <v>27</v>
      </c>
      <c r="K17" s="30" t="s">
        <v>28</v>
      </c>
      <c r="L17" s="30" t="s">
        <v>29</v>
      </c>
      <c r="M17" s="31" t="s">
        <v>30</v>
      </c>
      <c r="N17" s="31" t="s">
        <v>31</v>
      </c>
      <c r="O17" s="35" t="s">
        <v>32</v>
      </c>
      <c r="P17" s="35" t="s">
        <v>26</v>
      </c>
      <c r="Q17" s="30" t="s">
        <v>27</v>
      </c>
      <c r="R17" s="30" t="s">
        <v>28</v>
      </c>
      <c r="S17" s="30" t="s">
        <v>29</v>
      </c>
      <c r="T17" s="31" t="s">
        <v>30</v>
      </c>
      <c r="U17" s="31" t="s">
        <v>31</v>
      </c>
      <c r="V17" s="35" t="s">
        <v>32</v>
      </c>
      <c r="W17" s="35" t="s">
        <v>26</v>
      </c>
      <c r="X17" s="30" t="s">
        <v>27</v>
      </c>
      <c r="Y17" s="30" t="s">
        <v>28</v>
      </c>
      <c r="Z17" s="30" t="s">
        <v>29</v>
      </c>
      <c r="AA17" s="31" t="s">
        <v>30</v>
      </c>
      <c r="AB17" s="31" t="s">
        <v>31</v>
      </c>
      <c r="AC17" s="35" t="s">
        <v>32</v>
      </c>
      <c r="AD17" s="35" t="s">
        <v>26</v>
      </c>
      <c r="AE17" s="30" t="s">
        <v>27</v>
      </c>
      <c r="AF17" s="30" t="s">
        <v>28</v>
      </c>
      <c r="AG17" s="25"/>
    </row>
    <row r="18" spans="1:33" ht="17.25" customHeight="1" x14ac:dyDescent="0.25">
      <c r="A18" s="45" t="s">
        <v>33</v>
      </c>
      <c r="B18" s="94"/>
      <c r="C18" s="112"/>
      <c r="D18" s="112"/>
      <c r="E18" s="113"/>
      <c r="F18" s="94"/>
      <c r="G18" s="94"/>
      <c r="H18" s="112"/>
      <c r="I18" s="112"/>
      <c r="J18" s="112"/>
      <c r="K18" s="112"/>
      <c r="L18" s="113"/>
      <c r="M18" s="94"/>
      <c r="N18" s="94"/>
      <c r="O18" s="112"/>
      <c r="P18" s="112"/>
      <c r="Q18" s="112"/>
      <c r="R18" s="112"/>
      <c r="S18" s="113"/>
      <c r="T18" s="94"/>
      <c r="U18" s="94"/>
      <c r="V18" s="112"/>
      <c r="W18" s="112"/>
      <c r="X18" s="112"/>
      <c r="Y18" s="112"/>
      <c r="Z18" s="113"/>
      <c r="AA18" s="94"/>
      <c r="AB18" s="94"/>
      <c r="AC18" s="112"/>
      <c r="AD18" s="112"/>
      <c r="AE18" s="112"/>
      <c r="AF18" s="112"/>
      <c r="AG18" s="77"/>
    </row>
    <row r="19" spans="1:33" ht="17.25" customHeight="1" x14ac:dyDescent="0.2">
      <c r="A19" s="26" t="s">
        <v>34</v>
      </c>
      <c r="B19" s="87"/>
      <c r="C19" s="91"/>
      <c r="D19" s="91"/>
      <c r="E19" s="91"/>
      <c r="F19" s="87"/>
      <c r="G19" s="87"/>
      <c r="H19" s="91"/>
      <c r="I19" s="91"/>
      <c r="J19" s="91"/>
      <c r="K19" s="91"/>
      <c r="L19" s="91"/>
      <c r="M19" s="87"/>
      <c r="N19" s="87"/>
      <c r="O19" s="91"/>
      <c r="P19" s="91"/>
      <c r="Q19" s="91"/>
      <c r="R19" s="91"/>
      <c r="S19" s="91"/>
      <c r="T19" s="87"/>
      <c r="U19" s="87"/>
      <c r="V19" s="91"/>
      <c r="W19" s="91"/>
      <c r="X19" s="91"/>
      <c r="Y19" s="91"/>
      <c r="Z19" s="91"/>
      <c r="AA19" s="87"/>
      <c r="AB19" s="87"/>
      <c r="AC19" s="91"/>
      <c r="AD19" s="91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1"/>
      <c r="F20" s="83"/>
      <c r="G20" s="83"/>
      <c r="H20" s="81"/>
      <c r="I20" s="81"/>
      <c r="J20" s="81"/>
      <c r="K20" s="81"/>
      <c r="L20" s="81"/>
      <c r="M20" s="83"/>
      <c r="N20" s="83"/>
      <c r="O20" s="81"/>
      <c r="P20" s="81"/>
      <c r="Q20" s="81"/>
      <c r="R20" s="81"/>
      <c r="S20" s="81"/>
      <c r="T20" s="83"/>
      <c r="U20" s="83"/>
      <c r="V20" s="81"/>
      <c r="W20" s="81"/>
      <c r="X20" s="81"/>
      <c r="Y20" s="81"/>
      <c r="Z20" s="81"/>
      <c r="AA20" s="83"/>
      <c r="AB20" s="83"/>
      <c r="AC20" s="81"/>
      <c r="AD20" s="81"/>
      <c r="AE20" s="81"/>
      <c r="AF20" s="81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1"/>
      <c r="F21" s="83"/>
      <c r="G21" s="83"/>
      <c r="H21" s="81"/>
      <c r="I21" s="81"/>
      <c r="J21" s="81"/>
      <c r="K21" s="81"/>
      <c r="L21" s="81"/>
      <c r="M21" s="83"/>
      <c r="N21" s="83"/>
      <c r="O21" s="81"/>
      <c r="P21" s="81"/>
      <c r="Q21" s="81"/>
      <c r="R21" s="81"/>
      <c r="S21" s="81"/>
      <c r="T21" s="83"/>
      <c r="U21" s="83"/>
      <c r="V21" s="81"/>
      <c r="W21" s="81"/>
      <c r="X21" s="81"/>
      <c r="Y21" s="81"/>
      <c r="Z21" s="81"/>
      <c r="AA21" s="83"/>
      <c r="AB21" s="83"/>
      <c r="AC21" s="81"/>
      <c r="AD21" s="81"/>
      <c r="AE21" s="81"/>
      <c r="AF21" s="81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1"/>
      <c r="F22" s="83"/>
      <c r="G22" s="83"/>
      <c r="H22" s="81"/>
      <c r="I22" s="81"/>
      <c r="J22" s="81"/>
      <c r="K22" s="81"/>
      <c r="L22" s="81"/>
      <c r="M22" s="83"/>
      <c r="N22" s="83"/>
      <c r="O22" s="81"/>
      <c r="P22" s="81"/>
      <c r="Q22" s="81"/>
      <c r="R22" s="81"/>
      <c r="S22" s="81"/>
      <c r="T22" s="83"/>
      <c r="U22" s="83"/>
      <c r="V22" s="81"/>
      <c r="W22" s="81"/>
      <c r="X22" s="81"/>
      <c r="Y22" s="81"/>
      <c r="Z22" s="81"/>
      <c r="AA22" s="83"/>
      <c r="AB22" s="83"/>
      <c r="AC22" s="81"/>
      <c r="AD22" s="81"/>
      <c r="AE22" s="81"/>
      <c r="AF22" s="81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1"/>
      <c r="F23" s="83"/>
      <c r="G23" s="83"/>
      <c r="H23" s="81"/>
      <c r="I23" s="81"/>
      <c r="J23" s="81"/>
      <c r="K23" s="81"/>
      <c r="L23" s="81"/>
      <c r="M23" s="83"/>
      <c r="N23" s="83"/>
      <c r="O23" s="81"/>
      <c r="P23" s="81"/>
      <c r="Q23" s="81"/>
      <c r="R23" s="81"/>
      <c r="S23" s="81"/>
      <c r="T23" s="83"/>
      <c r="U23" s="83"/>
      <c r="V23" s="81"/>
      <c r="W23" s="81"/>
      <c r="X23" s="81"/>
      <c r="Y23" s="81"/>
      <c r="Z23" s="81"/>
      <c r="AA23" s="83"/>
      <c r="AB23" s="83"/>
      <c r="AC23" s="81"/>
      <c r="AD23" s="81"/>
      <c r="AE23" s="81"/>
      <c r="AF23" s="81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1"/>
      <c r="F24" s="83"/>
      <c r="G24" s="83"/>
      <c r="H24" s="81"/>
      <c r="I24" s="81"/>
      <c r="J24" s="81"/>
      <c r="K24" s="81"/>
      <c r="L24" s="81"/>
      <c r="M24" s="83"/>
      <c r="N24" s="83"/>
      <c r="O24" s="81"/>
      <c r="P24" s="81"/>
      <c r="Q24" s="81"/>
      <c r="R24" s="81"/>
      <c r="S24" s="81"/>
      <c r="T24" s="83"/>
      <c r="U24" s="83"/>
      <c r="V24" s="81"/>
      <c r="W24" s="81"/>
      <c r="X24" s="81"/>
      <c r="Y24" s="81"/>
      <c r="Z24" s="81"/>
      <c r="AA24" s="83"/>
      <c r="AB24" s="83"/>
      <c r="AC24" s="81"/>
      <c r="AD24" s="81"/>
      <c r="AE24" s="81"/>
      <c r="AF24" s="81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1"/>
      <c r="F25" s="83"/>
      <c r="G25" s="83"/>
      <c r="H25" s="81"/>
      <c r="I25" s="81"/>
      <c r="J25" s="81"/>
      <c r="K25" s="81"/>
      <c r="L25" s="81"/>
      <c r="M25" s="83"/>
      <c r="N25" s="83"/>
      <c r="O25" s="81"/>
      <c r="P25" s="81"/>
      <c r="Q25" s="81"/>
      <c r="R25" s="81"/>
      <c r="S25" s="81"/>
      <c r="T25" s="83"/>
      <c r="U25" s="83"/>
      <c r="V25" s="81"/>
      <c r="W25" s="81"/>
      <c r="X25" s="81"/>
      <c r="Y25" s="81"/>
      <c r="Z25" s="81"/>
      <c r="AA25" s="83"/>
      <c r="AB25" s="83"/>
      <c r="AC25" s="81"/>
      <c r="AD25" s="81"/>
      <c r="AE25" s="81"/>
      <c r="AF25" s="81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1"/>
      <c r="F26" s="83"/>
      <c r="G26" s="83"/>
      <c r="H26" s="81"/>
      <c r="I26" s="81"/>
      <c r="J26" s="81"/>
      <c r="K26" s="81"/>
      <c r="L26" s="81"/>
      <c r="M26" s="83"/>
      <c r="N26" s="83"/>
      <c r="O26" s="81"/>
      <c r="P26" s="81"/>
      <c r="Q26" s="81"/>
      <c r="R26" s="81"/>
      <c r="S26" s="81"/>
      <c r="T26" s="83"/>
      <c r="U26" s="83"/>
      <c r="V26" s="81"/>
      <c r="W26" s="81"/>
      <c r="X26" s="81"/>
      <c r="Y26" s="81"/>
      <c r="Z26" s="81"/>
      <c r="AA26" s="83"/>
      <c r="AB26" s="83"/>
      <c r="AC26" s="81"/>
      <c r="AD26" s="81"/>
      <c r="AE26" s="81"/>
      <c r="AF26" s="81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1"/>
      <c r="F27" s="83"/>
      <c r="G27" s="83"/>
      <c r="H27" s="81"/>
      <c r="I27" s="81"/>
      <c r="J27" s="81"/>
      <c r="K27" s="81"/>
      <c r="L27" s="81"/>
      <c r="M27" s="83"/>
      <c r="N27" s="83"/>
      <c r="O27" s="81"/>
      <c r="P27" s="81"/>
      <c r="Q27" s="81"/>
      <c r="R27" s="81"/>
      <c r="S27" s="81"/>
      <c r="T27" s="83"/>
      <c r="U27" s="83"/>
      <c r="V27" s="81"/>
      <c r="W27" s="81"/>
      <c r="X27" s="81"/>
      <c r="Y27" s="81"/>
      <c r="Z27" s="81"/>
      <c r="AA27" s="83"/>
      <c r="AB27" s="83"/>
      <c r="AC27" s="81"/>
      <c r="AD27" s="81"/>
      <c r="AE27" s="81"/>
      <c r="AF27" s="81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1"/>
      <c r="F28" s="83"/>
      <c r="G28" s="83"/>
      <c r="H28" s="81"/>
      <c r="I28" s="81"/>
      <c r="J28" s="81"/>
      <c r="K28" s="81"/>
      <c r="L28" s="81"/>
      <c r="M28" s="83"/>
      <c r="N28" s="83"/>
      <c r="O28" s="81"/>
      <c r="P28" s="81"/>
      <c r="Q28" s="81"/>
      <c r="R28" s="81"/>
      <c r="S28" s="81"/>
      <c r="T28" s="83"/>
      <c r="U28" s="83"/>
      <c r="V28" s="81"/>
      <c r="W28" s="81"/>
      <c r="X28" s="81"/>
      <c r="Y28" s="81"/>
      <c r="Z28" s="81"/>
      <c r="AA28" s="83"/>
      <c r="AB28" s="83"/>
      <c r="AC28" s="81"/>
      <c r="AD28" s="81"/>
      <c r="AE28" s="81"/>
      <c r="AF28" s="81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1"/>
      <c r="F29" s="83"/>
      <c r="G29" s="83"/>
      <c r="H29" s="81"/>
      <c r="I29" s="81"/>
      <c r="J29" s="81"/>
      <c r="K29" s="81"/>
      <c r="L29" s="81"/>
      <c r="M29" s="83"/>
      <c r="N29" s="83"/>
      <c r="O29" s="81"/>
      <c r="P29" s="81"/>
      <c r="Q29" s="81"/>
      <c r="R29" s="81"/>
      <c r="S29" s="81"/>
      <c r="T29" s="83"/>
      <c r="U29" s="83"/>
      <c r="V29" s="81"/>
      <c r="W29" s="81"/>
      <c r="X29" s="81"/>
      <c r="Y29" s="81"/>
      <c r="Z29" s="81"/>
      <c r="AA29" s="83"/>
      <c r="AB29" s="83"/>
      <c r="AC29" s="81"/>
      <c r="AD29" s="81"/>
      <c r="AE29" s="81"/>
      <c r="AF29" s="81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wYonqozX38sux3QVywTyDN26ZGaH8qQkx/fxuwzuJCR5OYecFlu/2e2x1RzknaXTvvamOAR5iquw4v0FUW+i9Q==" saltValue="WNeXOdtNjq/gum7TzSYrxw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9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details'!B27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due'!B25*$AC$12</f>
        <v>164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6">
        <f>'Hours due'!D25*$AC$12</f>
        <v>142.17741935483875</v>
      </c>
      <c r="AD14" s="256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5">
        <v>29</v>
      </c>
      <c r="AE16" s="31">
        <v>30</v>
      </c>
      <c r="AF16" s="41"/>
      <c r="AG16" s="25" t="s">
        <v>13</v>
      </c>
    </row>
    <row r="17" spans="1:35" ht="17.25" customHeight="1" x14ac:dyDescent="0.2">
      <c r="A17" s="44" t="s">
        <v>25</v>
      </c>
      <c r="B17" s="30" t="s">
        <v>29</v>
      </c>
      <c r="C17" s="31" t="s">
        <v>30</v>
      </c>
      <c r="D17" s="31" t="s">
        <v>31</v>
      </c>
      <c r="E17" s="35" t="s">
        <v>32</v>
      </c>
      <c r="F17" s="35" t="s">
        <v>26</v>
      </c>
      <c r="G17" s="30" t="s">
        <v>27</v>
      </c>
      <c r="H17" s="30" t="s">
        <v>28</v>
      </c>
      <c r="I17" s="30" t="s">
        <v>29</v>
      </c>
      <c r="J17" s="31" t="s">
        <v>30</v>
      </c>
      <c r="K17" s="31" t="s">
        <v>31</v>
      </c>
      <c r="L17" s="35" t="s">
        <v>32</v>
      </c>
      <c r="M17" s="35" t="s">
        <v>26</v>
      </c>
      <c r="N17" s="34" t="s">
        <v>27</v>
      </c>
      <c r="O17" s="30" t="s">
        <v>28</v>
      </c>
      <c r="P17" s="30" t="s">
        <v>29</v>
      </c>
      <c r="Q17" s="31" t="s">
        <v>30</v>
      </c>
      <c r="R17" s="31" t="s">
        <v>31</v>
      </c>
      <c r="S17" s="31" t="s">
        <v>32</v>
      </c>
      <c r="T17" s="30" t="s">
        <v>26</v>
      </c>
      <c r="U17" s="30" t="s">
        <v>27</v>
      </c>
      <c r="V17" s="30" t="s">
        <v>28</v>
      </c>
      <c r="W17" s="30" t="s">
        <v>29</v>
      </c>
      <c r="X17" s="31" t="s">
        <v>30</v>
      </c>
      <c r="Y17" s="31" t="s">
        <v>31</v>
      </c>
      <c r="Z17" s="35" t="s">
        <v>32</v>
      </c>
      <c r="AA17" s="35" t="s">
        <v>26</v>
      </c>
      <c r="AB17" s="25" t="s">
        <v>27</v>
      </c>
      <c r="AC17" s="30" t="s">
        <v>28</v>
      </c>
      <c r="AD17" s="30" t="s">
        <v>29</v>
      </c>
      <c r="AE17" s="31" t="s">
        <v>30</v>
      </c>
      <c r="AF17" s="30"/>
      <c r="AG17" s="25"/>
    </row>
    <row r="18" spans="1:35" ht="17.25" customHeight="1" x14ac:dyDescent="0.25">
      <c r="A18" s="45" t="s">
        <v>33</v>
      </c>
      <c r="B18" s="114"/>
      <c r="C18" s="94"/>
      <c r="D18" s="94"/>
      <c r="E18" s="115"/>
      <c r="F18" s="115"/>
      <c r="G18" s="115"/>
      <c r="H18" s="115"/>
      <c r="I18" s="116"/>
      <c r="J18" s="94"/>
      <c r="K18" s="94"/>
      <c r="L18" s="115"/>
      <c r="M18" s="115"/>
      <c r="N18" s="115"/>
      <c r="O18" s="115"/>
      <c r="P18" s="116"/>
      <c r="Q18" s="94"/>
      <c r="R18" s="94"/>
      <c r="S18" s="94"/>
      <c r="T18" s="116"/>
      <c r="U18" s="116"/>
      <c r="V18" s="116"/>
      <c r="W18" s="116"/>
      <c r="X18" s="94"/>
      <c r="Y18" s="94"/>
      <c r="Z18" s="115"/>
      <c r="AA18" s="115"/>
      <c r="AB18" s="115"/>
      <c r="AC18" s="115"/>
      <c r="AD18" s="116"/>
      <c r="AE18" s="94"/>
      <c r="AF18" s="117"/>
      <c r="AG18" s="77"/>
    </row>
    <row r="19" spans="1:35" ht="17.25" customHeight="1" x14ac:dyDescent="0.2">
      <c r="A19" s="26" t="s">
        <v>34</v>
      </c>
      <c r="B19" s="91"/>
      <c r="C19" s="87"/>
      <c r="D19" s="87"/>
      <c r="E19" s="91"/>
      <c r="F19" s="91"/>
      <c r="G19" s="91"/>
      <c r="H19" s="91"/>
      <c r="I19" s="91"/>
      <c r="J19" s="87"/>
      <c r="K19" s="87"/>
      <c r="L19" s="91"/>
      <c r="M19" s="91"/>
      <c r="N19" s="91"/>
      <c r="O19" s="91"/>
      <c r="P19" s="91"/>
      <c r="Q19" s="87"/>
      <c r="R19" s="87"/>
      <c r="S19" s="87"/>
      <c r="T19" s="91"/>
      <c r="U19" s="91"/>
      <c r="V19" s="91"/>
      <c r="W19" s="91"/>
      <c r="X19" s="87"/>
      <c r="Y19" s="87"/>
      <c r="Z19" s="91"/>
      <c r="AA19" s="91"/>
      <c r="AB19" s="91"/>
      <c r="AC19" s="91"/>
      <c r="AD19" s="91"/>
      <c r="AE19" s="87"/>
      <c r="AF19" s="99"/>
      <c r="AG19" s="77"/>
    </row>
    <row r="20" spans="1:35" ht="17.25" customHeight="1" x14ac:dyDescent="0.25">
      <c r="A20" s="51"/>
      <c r="B20" s="81"/>
      <c r="C20" s="83"/>
      <c r="D20" s="83"/>
      <c r="E20" s="81"/>
      <c r="F20" s="81"/>
      <c r="G20" s="81"/>
      <c r="H20" s="82"/>
      <c r="I20" s="82"/>
      <c r="J20" s="83"/>
      <c r="K20" s="83"/>
      <c r="L20" s="81"/>
      <c r="M20" s="81"/>
      <c r="N20" s="81"/>
      <c r="O20" s="82"/>
      <c r="P20" s="82"/>
      <c r="Q20" s="83"/>
      <c r="R20" s="83"/>
      <c r="S20" s="83"/>
      <c r="T20" s="81"/>
      <c r="U20" s="81"/>
      <c r="V20" s="81"/>
      <c r="W20" s="81"/>
      <c r="X20" s="83"/>
      <c r="Y20" s="83"/>
      <c r="Z20" s="81"/>
      <c r="AA20" s="81"/>
      <c r="AB20" s="81"/>
      <c r="AC20" s="81"/>
      <c r="AD20" s="82"/>
      <c r="AE20" s="83"/>
      <c r="AF20" s="99"/>
      <c r="AG20" s="77">
        <f>SUM(B20:AF20)</f>
        <v>0</v>
      </c>
    </row>
    <row r="21" spans="1:35" ht="17.25" customHeight="1" x14ac:dyDescent="0.25">
      <c r="A21" s="51"/>
      <c r="B21" s="81"/>
      <c r="C21" s="83"/>
      <c r="D21" s="83"/>
      <c r="E21" s="81"/>
      <c r="F21" s="81"/>
      <c r="G21" s="81"/>
      <c r="H21" s="82"/>
      <c r="I21" s="82"/>
      <c r="J21" s="83"/>
      <c r="K21" s="83"/>
      <c r="L21" s="81"/>
      <c r="M21" s="81"/>
      <c r="N21" s="81"/>
      <c r="O21" s="82"/>
      <c r="P21" s="82"/>
      <c r="Q21" s="83"/>
      <c r="R21" s="83"/>
      <c r="S21" s="83"/>
      <c r="T21" s="81"/>
      <c r="U21" s="81"/>
      <c r="V21" s="81"/>
      <c r="W21" s="81"/>
      <c r="X21" s="83"/>
      <c r="Y21" s="83"/>
      <c r="Z21" s="81"/>
      <c r="AA21" s="81"/>
      <c r="AB21" s="81"/>
      <c r="AC21" s="81"/>
      <c r="AD21" s="82"/>
      <c r="AE21" s="83"/>
      <c r="AF21" s="99"/>
      <c r="AG21" s="77">
        <f t="shared" ref="AG21:AG29" si="0">SUM(B21:AF21)</f>
        <v>0</v>
      </c>
    </row>
    <row r="22" spans="1:35" ht="17.25" customHeight="1" x14ac:dyDescent="0.25">
      <c r="A22" s="51"/>
      <c r="B22" s="81"/>
      <c r="C22" s="83"/>
      <c r="D22" s="83"/>
      <c r="E22" s="81"/>
      <c r="F22" s="81"/>
      <c r="G22" s="81"/>
      <c r="H22" s="82"/>
      <c r="I22" s="82"/>
      <c r="J22" s="83"/>
      <c r="K22" s="83"/>
      <c r="L22" s="81"/>
      <c r="M22" s="81"/>
      <c r="N22" s="81"/>
      <c r="O22" s="82"/>
      <c r="P22" s="82"/>
      <c r="Q22" s="83"/>
      <c r="R22" s="83"/>
      <c r="S22" s="83"/>
      <c r="T22" s="81"/>
      <c r="U22" s="81"/>
      <c r="V22" s="81"/>
      <c r="W22" s="81"/>
      <c r="X22" s="83"/>
      <c r="Y22" s="83"/>
      <c r="Z22" s="81"/>
      <c r="AA22" s="81"/>
      <c r="AB22" s="81"/>
      <c r="AC22" s="81"/>
      <c r="AD22" s="82"/>
      <c r="AE22" s="83"/>
      <c r="AF22" s="99"/>
      <c r="AG22" s="77">
        <f t="shared" si="0"/>
        <v>0</v>
      </c>
      <c r="AI22" s="33"/>
    </row>
    <row r="23" spans="1:35" ht="17.25" customHeight="1" x14ac:dyDescent="0.25">
      <c r="A23" s="51"/>
      <c r="B23" s="81"/>
      <c r="C23" s="83"/>
      <c r="D23" s="83"/>
      <c r="E23" s="81"/>
      <c r="F23" s="81"/>
      <c r="G23" s="81"/>
      <c r="H23" s="82"/>
      <c r="I23" s="82"/>
      <c r="J23" s="83"/>
      <c r="K23" s="83"/>
      <c r="L23" s="81"/>
      <c r="M23" s="81"/>
      <c r="N23" s="81"/>
      <c r="O23" s="82"/>
      <c r="P23" s="82"/>
      <c r="Q23" s="83"/>
      <c r="R23" s="83"/>
      <c r="S23" s="83"/>
      <c r="T23" s="81"/>
      <c r="U23" s="81"/>
      <c r="V23" s="81"/>
      <c r="W23" s="81"/>
      <c r="X23" s="83"/>
      <c r="Y23" s="83"/>
      <c r="Z23" s="81"/>
      <c r="AA23" s="81"/>
      <c r="AB23" s="81"/>
      <c r="AC23" s="81"/>
      <c r="AD23" s="82"/>
      <c r="AE23" s="83"/>
      <c r="AF23" s="99"/>
      <c r="AG23" s="77">
        <f t="shared" si="0"/>
        <v>0</v>
      </c>
    </row>
    <row r="24" spans="1:35" ht="17.25" customHeight="1" x14ac:dyDescent="0.25">
      <c r="A24" s="51"/>
      <c r="B24" s="81"/>
      <c r="C24" s="83"/>
      <c r="D24" s="83"/>
      <c r="E24" s="81"/>
      <c r="F24" s="81"/>
      <c r="G24" s="81"/>
      <c r="H24" s="82"/>
      <c r="I24" s="82"/>
      <c r="J24" s="83"/>
      <c r="K24" s="83"/>
      <c r="L24" s="81"/>
      <c r="M24" s="81"/>
      <c r="N24" s="81"/>
      <c r="O24" s="82"/>
      <c r="P24" s="82"/>
      <c r="Q24" s="83"/>
      <c r="R24" s="83"/>
      <c r="S24" s="83"/>
      <c r="T24" s="81"/>
      <c r="U24" s="81"/>
      <c r="V24" s="81"/>
      <c r="W24" s="81"/>
      <c r="X24" s="83"/>
      <c r="Y24" s="83"/>
      <c r="Z24" s="81"/>
      <c r="AA24" s="81"/>
      <c r="AB24" s="81"/>
      <c r="AC24" s="81"/>
      <c r="AD24" s="82"/>
      <c r="AE24" s="83"/>
      <c r="AF24" s="99"/>
      <c r="AG24" s="77">
        <f t="shared" si="0"/>
        <v>0</v>
      </c>
    </row>
    <row r="25" spans="1:35" ht="17.25" customHeight="1" x14ac:dyDescent="0.25">
      <c r="A25" s="51"/>
      <c r="B25" s="81"/>
      <c r="C25" s="83"/>
      <c r="D25" s="83"/>
      <c r="E25" s="81"/>
      <c r="F25" s="81"/>
      <c r="G25" s="81"/>
      <c r="H25" s="82"/>
      <c r="I25" s="82"/>
      <c r="J25" s="83"/>
      <c r="K25" s="83"/>
      <c r="L25" s="81"/>
      <c r="M25" s="81"/>
      <c r="N25" s="81"/>
      <c r="O25" s="82"/>
      <c r="P25" s="82"/>
      <c r="Q25" s="83"/>
      <c r="R25" s="83"/>
      <c r="S25" s="83"/>
      <c r="T25" s="81"/>
      <c r="U25" s="81"/>
      <c r="V25" s="81"/>
      <c r="W25" s="81"/>
      <c r="X25" s="83"/>
      <c r="Y25" s="83"/>
      <c r="Z25" s="81"/>
      <c r="AA25" s="81"/>
      <c r="AB25" s="81"/>
      <c r="AC25" s="81"/>
      <c r="AD25" s="82"/>
      <c r="AE25" s="83"/>
      <c r="AF25" s="99"/>
      <c r="AG25" s="77">
        <f t="shared" si="0"/>
        <v>0</v>
      </c>
    </row>
    <row r="26" spans="1:35" ht="17.25" customHeight="1" x14ac:dyDescent="0.25">
      <c r="A26" s="51"/>
      <c r="B26" s="81"/>
      <c r="C26" s="83"/>
      <c r="D26" s="83"/>
      <c r="E26" s="81"/>
      <c r="F26" s="81"/>
      <c r="G26" s="81"/>
      <c r="H26" s="82"/>
      <c r="I26" s="82"/>
      <c r="J26" s="83"/>
      <c r="K26" s="83"/>
      <c r="L26" s="81"/>
      <c r="M26" s="81"/>
      <c r="N26" s="81"/>
      <c r="O26" s="82"/>
      <c r="P26" s="82"/>
      <c r="Q26" s="83"/>
      <c r="R26" s="83"/>
      <c r="S26" s="83"/>
      <c r="T26" s="81"/>
      <c r="U26" s="81"/>
      <c r="V26" s="81"/>
      <c r="W26" s="81"/>
      <c r="X26" s="83"/>
      <c r="Y26" s="83"/>
      <c r="Z26" s="81"/>
      <c r="AA26" s="81"/>
      <c r="AB26" s="81"/>
      <c r="AC26" s="81"/>
      <c r="AD26" s="82"/>
      <c r="AE26" s="83"/>
      <c r="AF26" s="99"/>
      <c r="AG26" s="77">
        <f t="shared" si="0"/>
        <v>0</v>
      </c>
    </row>
    <row r="27" spans="1:35" ht="17.25" customHeight="1" x14ac:dyDescent="0.25">
      <c r="A27" s="51"/>
      <c r="B27" s="81"/>
      <c r="C27" s="83"/>
      <c r="D27" s="83"/>
      <c r="E27" s="81"/>
      <c r="F27" s="81"/>
      <c r="G27" s="81"/>
      <c r="H27" s="82"/>
      <c r="I27" s="82"/>
      <c r="J27" s="83"/>
      <c r="K27" s="83"/>
      <c r="L27" s="81"/>
      <c r="M27" s="81"/>
      <c r="N27" s="81"/>
      <c r="O27" s="82"/>
      <c r="P27" s="82"/>
      <c r="Q27" s="83"/>
      <c r="R27" s="83"/>
      <c r="S27" s="83"/>
      <c r="T27" s="81"/>
      <c r="U27" s="81"/>
      <c r="V27" s="81"/>
      <c r="W27" s="81"/>
      <c r="X27" s="83"/>
      <c r="Y27" s="83"/>
      <c r="Z27" s="81"/>
      <c r="AA27" s="81"/>
      <c r="AB27" s="81"/>
      <c r="AC27" s="81"/>
      <c r="AD27" s="82"/>
      <c r="AE27" s="83"/>
      <c r="AF27" s="99"/>
      <c r="AG27" s="77">
        <f t="shared" si="0"/>
        <v>0</v>
      </c>
    </row>
    <row r="28" spans="1:35" ht="17.25" customHeight="1" x14ac:dyDescent="0.25">
      <c r="A28" s="51"/>
      <c r="B28" s="81"/>
      <c r="C28" s="83"/>
      <c r="D28" s="83"/>
      <c r="E28" s="81"/>
      <c r="F28" s="81"/>
      <c r="G28" s="81"/>
      <c r="H28" s="82"/>
      <c r="I28" s="82"/>
      <c r="J28" s="83"/>
      <c r="K28" s="83"/>
      <c r="L28" s="81"/>
      <c r="M28" s="81"/>
      <c r="N28" s="81"/>
      <c r="O28" s="82"/>
      <c r="P28" s="82"/>
      <c r="Q28" s="83"/>
      <c r="R28" s="83"/>
      <c r="S28" s="83"/>
      <c r="T28" s="81"/>
      <c r="U28" s="81"/>
      <c r="V28" s="81"/>
      <c r="W28" s="81"/>
      <c r="X28" s="83"/>
      <c r="Y28" s="83"/>
      <c r="Z28" s="81"/>
      <c r="AA28" s="81"/>
      <c r="AB28" s="81"/>
      <c r="AC28" s="81"/>
      <c r="AD28" s="82"/>
      <c r="AE28" s="83"/>
      <c r="AF28" s="99"/>
      <c r="AG28" s="77">
        <f t="shared" si="0"/>
        <v>0</v>
      </c>
    </row>
    <row r="29" spans="1:35" ht="17.25" customHeight="1" x14ac:dyDescent="0.25">
      <c r="A29" s="51"/>
      <c r="B29" s="81"/>
      <c r="C29" s="83"/>
      <c r="D29" s="83"/>
      <c r="E29" s="81"/>
      <c r="F29" s="81"/>
      <c r="G29" s="81"/>
      <c r="H29" s="82"/>
      <c r="I29" s="82"/>
      <c r="J29" s="83"/>
      <c r="K29" s="83"/>
      <c r="L29" s="81"/>
      <c r="M29" s="81"/>
      <c r="N29" s="81"/>
      <c r="O29" s="82"/>
      <c r="P29" s="82"/>
      <c r="Q29" s="83"/>
      <c r="R29" s="83"/>
      <c r="S29" s="83"/>
      <c r="T29" s="81"/>
      <c r="U29" s="81"/>
      <c r="V29" s="81"/>
      <c r="W29" s="81"/>
      <c r="X29" s="83"/>
      <c r="Y29" s="83"/>
      <c r="Z29" s="81"/>
      <c r="AA29" s="81"/>
      <c r="AB29" s="81"/>
      <c r="AC29" s="81"/>
      <c r="AD29" s="82"/>
      <c r="AE29" s="83"/>
      <c r="AF29" s="99"/>
      <c r="AG29" s="77">
        <f t="shared" si="0"/>
        <v>0</v>
      </c>
    </row>
    <row r="30" spans="1:35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5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rru1/6h7oEWgmcwJoQaJC1DQHOq1HlLWi+ByuDqzWOSK6OJZ0JkVpNZtWvQe5+FgchaJX60x7PYs/MeRCeLnfA==" saltValue="jcCt6VxjXI+tllDLKv/PO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37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details'!B28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due'!B26*$AC$12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6">
        <f>'Hours due'!D26*$AC$12</f>
        <v>156.39516129032262</v>
      </c>
      <c r="AD14" s="256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5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5">
        <v>24</v>
      </c>
      <c r="Z16" s="35">
        <v>25</v>
      </c>
      <c r="AA16" s="35">
        <v>26</v>
      </c>
      <c r="AB16" s="35">
        <v>27</v>
      </c>
      <c r="AC16" s="31">
        <v>28</v>
      </c>
      <c r="AD16" s="31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4" t="s">
        <v>25</v>
      </c>
      <c r="B17" s="31" t="s">
        <v>31</v>
      </c>
      <c r="C17" s="35" t="s">
        <v>32</v>
      </c>
      <c r="D17" s="35" t="s">
        <v>26</v>
      </c>
      <c r="E17" s="30" t="s">
        <v>27</v>
      </c>
      <c r="F17" s="30" t="s">
        <v>28</v>
      </c>
      <c r="G17" s="30" t="s">
        <v>29</v>
      </c>
      <c r="H17" s="31" t="s">
        <v>30</v>
      </c>
      <c r="I17" s="31" t="s">
        <v>31</v>
      </c>
      <c r="J17" s="35" t="s">
        <v>32</v>
      </c>
      <c r="K17" s="35" t="s">
        <v>26</v>
      </c>
      <c r="L17" s="30" t="s">
        <v>27</v>
      </c>
      <c r="M17" s="30" t="s">
        <v>28</v>
      </c>
      <c r="N17" s="30" t="s">
        <v>29</v>
      </c>
      <c r="O17" s="31" t="s">
        <v>30</v>
      </c>
      <c r="P17" s="31" t="s">
        <v>31</v>
      </c>
      <c r="Q17" s="35" t="s">
        <v>32</v>
      </c>
      <c r="R17" s="35" t="s">
        <v>26</v>
      </c>
      <c r="S17" s="30" t="s">
        <v>27</v>
      </c>
      <c r="T17" s="30" t="s">
        <v>28</v>
      </c>
      <c r="U17" s="30" t="s">
        <v>29</v>
      </c>
      <c r="V17" s="31" t="s">
        <v>30</v>
      </c>
      <c r="W17" s="31" t="s">
        <v>31</v>
      </c>
      <c r="X17" s="35" t="s">
        <v>32</v>
      </c>
      <c r="Y17" s="35" t="s">
        <v>26</v>
      </c>
      <c r="Z17" s="30" t="s">
        <v>27</v>
      </c>
      <c r="AA17" s="30" t="s">
        <v>28</v>
      </c>
      <c r="AB17" s="30" t="s">
        <v>29</v>
      </c>
      <c r="AC17" s="31" t="s">
        <v>30</v>
      </c>
      <c r="AD17" s="31" t="s">
        <v>31</v>
      </c>
      <c r="AE17" s="35" t="s">
        <v>32</v>
      </c>
      <c r="AF17" s="35" t="s">
        <v>26</v>
      </c>
      <c r="AG17" s="25"/>
    </row>
    <row r="18" spans="1:33" ht="17.25" customHeight="1" x14ac:dyDescent="0.25">
      <c r="A18" s="45" t="s">
        <v>33</v>
      </c>
      <c r="B18" s="94"/>
      <c r="C18" s="112"/>
      <c r="D18" s="112"/>
      <c r="E18" s="112"/>
      <c r="F18" s="112"/>
      <c r="G18" s="113"/>
      <c r="H18" s="94"/>
      <c r="I18" s="94"/>
      <c r="J18" s="112"/>
      <c r="K18" s="112"/>
      <c r="L18" s="112"/>
      <c r="M18" s="112"/>
      <c r="N18" s="113"/>
      <c r="O18" s="94"/>
      <c r="P18" s="94"/>
      <c r="Q18" s="112"/>
      <c r="R18" s="112"/>
      <c r="S18" s="112"/>
      <c r="T18" s="112"/>
      <c r="U18" s="113"/>
      <c r="V18" s="94"/>
      <c r="W18" s="94"/>
      <c r="X18" s="112"/>
      <c r="Y18" s="112"/>
      <c r="Z18" s="112"/>
      <c r="AA18" s="112"/>
      <c r="AB18" s="113"/>
      <c r="AC18" s="94"/>
      <c r="AD18" s="94"/>
      <c r="AE18" s="112"/>
      <c r="AF18" s="112"/>
      <c r="AG18" s="77"/>
    </row>
    <row r="19" spans="1:33" ht="17.25" customHeight="1" x14ac:dyDescent="0.2">
      <c r="A19" s="26" t="s">
        <v>34</v>
      </c>
      <c r="B19" s="87"/>
      <c r="C19" s="91"/>
      <c r="D19" s="91"/>
      <c r="E19" s="91"/>
      <c r="F19" s="91"/>
      <c r="G19" s="91"/>
      <c r="H19" s="87"/>
      <c r="I19" s="87"/>
      <c r="J19" s="91"/>
      <c r="K19" s="91"/>
      <c r="L19" s="91"/>
      <c r="M19" s="91"/>
      <c r="N19" s="91"/>
      <c r="O19" s="87"/>
      <c r="P19" s="87"/>
      <c r="Q19" s="91"/>
      <c r="R19" s="91"/>
      <c r="S19" s="91"/>
      <c r="T19" s="91"/>
      <c r="U19" s="91"/>
      <c r="V19" s="87"/>
      <c r="W19" s="87"/>
      <c r="X19" s="91"/>
      <c r="Y19" s="91"/>
      <c r="Z19" s="91"/>
      <c r="AA19" s="91"/>
      <c r="AB19" s="91"/>
      <c r="AC19" s="87"/>
      <c r="AD19" s="87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1"/>
      <c r="F20" s="81"/>
      <c r="G20" s="81"/>
      <c r="H20" s="83"/>
      <c r="I20" s="83"/>
      <c r="J20" s="81"/>
      <c r="K20" s="81"/>
      <c r="L20" s="81"/>
      <c r="M20" s="81"/>
      <c r="N20" s="81"/>
      <c r="O20" s="83"/>
      <c r="P20" s="83"/>
      <c r="Q20" s="81"/>
      <c r="R20" s="81"/>
      <c r="S20" s="81"/>
      <c r="T20" s="81"/>
      <c r="U20" s="81"/>
      <c r="V20" s="83"/>
      <c r="W20" s="83"/>
      <c r="X20" s="81"/>
      <c r="Y20" s="81"/>
      <c r="Z20" s="81"/>
      <c r="AA20" s="81"/>
      <c r="AB20" s="81"/>
      <c r="AC20" s="83"/>
      <c r="AD20" s="83"/>
      <c r="AE20" s="81"/>
      <c r="AF20" s="81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1"/>
      <c r="F21" s="81"/>
      <c r="G21" s="81"/>
      <c r="H21" s="83"/>
      <c r="I21" s="83"/>
      <c r="J21" s="81"/>
      <c r="K21" s="81"/>
      <c r="L21" s="81"/>
      <c r="M21" s="81"/>
      <c r="N21" s="81"/>
      <c r="O21" s="83"/>
      <c r="P21" s="83"/>
      <c r="Q21" s="81"/>
      <c r="R21" s="81"/>
      <c r="S21" s="81"/>
      <c r="T21" s="81"/>
      <c r="U21" s="81"/>
      <c r="V21" s="83"/>
      <c r="W21" s="83"/>
      <c r="X21" s="81"/>
      <c r="Y21" s="81"/>
      <c r="Z21" s="81"/>
      <c r="AA21" s="81"/>
      <c r="AB21" s="81"/>
      <c r="AC21" s="83"/>
      <c r="AD21" s="83"/>
      <c r="AE21" s="81"/>
      <c r="AF21" s="81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1"/>
      <c r="F22" s="81"/>
      <c r="G22" s="81"/>
      <c r="H22" s="83"/>
      <c r="I22" s="83"/>
      <c r="J22" s="81"/>
      <c r="K22" s="81"/>
      <c r="L22" s="81"/>
      <c r="M22" s="81"/>
      <c r="N22" s="81"/>
      <c r="O22" s="83"/>
      <c r="P22" s="83"/>
      <c r="Q22" s="81"/>
      <c r="R22" s="81"/>
      <c r="S22" s="81"/>
      <c r="T22" s="81"/>
      <c r="U22" s="81"/>
      <c r="V22" s="83"/>
      <c r="W22" s="83"/>
      <c r="X22" s="81"/>
      <c r="Y22" s="81"/>
      <c r="Z22" s="81"/>
      <c r="AA22" s="81"/>
      <c r="AB22" s="81"/>
      <c r="AC22" s="83"/>
      <c r="AD22" s="83"/>
      <c r="AE22" s="81"/>
      <c r="AF22" s="81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1"/>
      <c r="F23" s="81"/>
      <c r="G23" s="81"/>
      <c r="H23" s="83"/>
      <c r="I23" s="83"/>
      <c r="J23" s="81"/>
      <c r="K23" s="81"/>
      <c r="L23" s="81"/>
      <c r="M23" s="81"/>
      <c r="N23" s="81"/>
      <c r="O23" s="83"/>
      <c r="P23" s="83"/>
      <c r="Q23" s="81"/>
      <c r="R23" s="81"/>
      <c r="S23" s="81"/>
      <c r="T23" s="81"/>
      <c r="U23" s="81"/>
      <c r="V23" s="83"/>
      <c r="W23" s="83"/>
      <c r="X23" s="81"/>
      <c r="Y23" s="81"/>
      <c r="Z23" s="81"/>
      <c r="AA23" s="81"/>
      <c r="AB23" s="81"/>
      <c r="AC23" s="83"/>
      <c r="AD23" s="83"/>
      <c r="AE23" s="81"/>
      <c r="AF23" s="81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1"/>
      <c r="F24" s="81"/>
      <c r="G24" s="81"/>
      <c r="H24" s="83"/>
      <c r="I24" s="83"/>
      <c r="J24" s="81"/>
      <c r="K24" s="81"/>
      <c r="L24" s="81"/>
      <c r="M24" s="81"/>
      <c r="N24" s="81"/>
      <c r="O24" s="83"/>
      <c r="P24" s="83"/>
      <c r="Q24" s="81"/>
      <c r="R24" s="81"/>
      <c r="S24" s="81"/>
      <c r="T24" s="81"/>
      <c r="U24" s="81"/>
      <c r="V24" s="83"/>
      <c r="W24" s="83"/>
      <c r="X24" s="81"/>
      <c r="Y24" s="81"/>
      <c r="Z24" s="81"/>
      <c r="AA24" s="81"/>
      <c r="AB24" s="81"/>
      <c r="AC24" s="83"/>
      <c r="AD24" s="83"/>
      <c r="AE24" s="81"/>
      <c r="AF24" s="81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1"/>
      <c r="F25" s="81"/>
      <c r="G25" s="81"/>
      <c r="H25" s="83"/>
      <c r="I25" s="83"/>
      <c r="J25" s="81"/>
      <c r="K25" s="81"/>
      <c r="L25" s="81"/>
      <c r="M25" s="81"/>
      <c r="N25" s="81"/>
      <c r="O25" s="83"/>
      <c r="P25" s="83"/>
      <c r="Q25" s="81"/>
      <c r="R25" s="81"/>
      <c r="S25" s="81"/>
      <c r="T25" s="81"/>
      <c r="U25" s="81"/>
      <c r="V25" s="83"/>
      <c r="W25" s="83"/>
      <c r="X25" s="81"/>
      <c r="Y25" s="81"/>
      <c r="Z25" s="81"/>
      <c r="AA25" s="81"/>
      <c r="AB25" s="81"/>
      <c r="AC25" s="83"/>
      <c r="AD25" s="83"/>
      <c r="AE25" s="81"/>
      <c r="AF25" s="81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1"/>
      <c r="F26" s="81"/>
      <c r="G26" s="81"/>
      <c r="H26" s="83"/>
      <c r="I26" s="83"/>
      <c r="J26" s="81"/>
      <c r="K26" s="81"/>
      <c r="L26" s="81"/>
      <c r="M26" s="81"/>
      <c r="N26" s="81"/>
      <c r="O26" s="83"/>
      <c r="P26" s="83"/>
      <c r="Q26" s="81"/>
      <c r="R26" s="81"/>
      <c r="S26" s="81"/>
      <c r="T26" s="81"/>
      <c r="U26" s="81"/>
      <c r="V26" s="83"/>
      <c r="W26" s="83"/>
      <c r="X26" s="81"/>
      <c r="Y26" s="81"/>
      <c r="Z26" s="81"/>
      <c r="AA26" s="81"/>
      <c r="AB26" s="81"/>
      <c r="AC26" s="83"/>
      <c r="AD26" s="83"/>
      <c r="AE26" s="81"/>
      <c r="AF26" s="81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1"/>
      <c r="F27" s="81"/>
      <c r="G27" s="81"/>
      <c r="H27" s="83"/>
      <c r="I27" s="83"/>
      <c r="J27" s="81"/>
      <c r="K27" s="81"/>
      <c r="L27" s="81"/>
      <c r="M27" s="81"/>
      <c r="N27" s="81"/>
      <c r="O27" s="83"/>
      <c r="P27" s="83"/>
      <c r="Q27" s="81"/>
      <c r="R27" s="81"/>
      <c r="S27" s="81"/>
      <c r="T27" s="81"/>
      <c r="U27" s="81"/>
      <c r="V27" s="83"/>
      <c r="W27" s="83"/>
      <c r="X27" s="81"/>
      <c r="Y27" s="81"/>
      <c r="Z27" s="81"/>
      <c r="AA27" s="81"/>
      <c r="AB27" s="81"/>
      <c r="AC27" s="83"/>
      <c r="AD27" s="83"/>
      <c r="AE27" s="81"/>
      <c r="AF27" s="81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1"/>
      <c r="F28" s="81"/>
      <c r="G28" s="81"/>
      <c r="H28" s="83"/>
      <c r="I28" s="83"/>
      <c r="J28" s="81"/>
      <c r="K28" s="81"/>
      <c r="L28" s="81"/>
      <c r="M28" s="81"/>
      <c r="N28" s="81"/>
      <c r="O28" s="83"/>
      <c r="P28" s="83"/>
      <c r="Q28" s="81"/>
      <c r="R28" s="81"/>
      <c r="S28" s="81"/>
      <c r="T28" s="81"/>
      <c r="U28" s="81"/>
      <c r="V28" s="83"/>
      <c r="W28" s="83"/>
      <c r="X28" s="81"/>
      <c r="Y28" s="81"/>
      <c r="Z28" s="81"/>
      <c r="AA28" s="81"/>
      <c r="AB28" s="81"/>
      <c r="AC28" s="83"/>
      <c r="AD28" s="83"/>
      <c r="AE28" s="81"/>
      <c r="AF28" s="81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1"/>
      <c r="F29" s="81"/>
      <c r="G29" s="81"/>
      <c r="H29" s="83"/>
      <c r="I29" s="83"/>
      <c r="J29" s="81"/>
      <c r="K29" s="81"/>
      <c r="L29" s="81"/>
      <c r="M29" s="81"/>
      <c r="N29" s="81"/>
      <c r="O29" s="83"/>
      <c r="P29" s="83"/>
      <c r="Q29" s="81"/>
      <c r="R29" s="81"/>
      <c r="S29" s="81"/>
      <c r="T29" s="81"/>
      <c r="U29" s="81"/>
      <c r="V29" s="83"/>
      <c r="W29" s="83"/>
      <c r="X29" s="81"/>
      <c r="Y29" s="81"/>
      <c r="Z29" s="81"/>
      <c r="AA29" s="81"/>
      <c r="AB29" s="81"/>
      <c r="AC29" s="83"/>
      <c r="AD29" s="83"/>
      <c r="AE29" s="81"/>
      <c r="AF29" s="81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f41zEu93WSqSLxn3nPwv5Z22zsShTAix7qbzdDAErZTkrV6Q3dyJasb9ENTSbjv38Z3X1vWO60Z14BYrW54GVg==" saltValue="/T1Vmj/TYUVIxVMdA31TM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11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details'!B29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due'!B27*$AC$12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due'!D27*$AC$12</f>
        <v>156.39516129032262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5">
        <v>1</v>
      </c>
      <c r="C16" s="3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41"/>
      <c r="AG16" s="25" t="s">
        <v>13</v>
      </c>
    </row>
    <row r="17" spans="1:33" ht="17.25" customHeight="1" x14ac:dyDescent="0.2">
      <c r="A17" s="44" t="s">
        <v>25</v>
      </c>
      <c r="B17" s="30" t="s">
        <v>27</v>
      </c>
      <c r="C17" s="30" t="s">
        <v>28</v>
      </c>
      <c r="D17" s="30" t="s">
        <v>29</v>
      </c>
      <c r="E17" s="31" t="s">
        <v>30</v>
      </c>
      <c r="F17" s="31" t="s">
        <v>31</v>
      </c>
      <c r="G17" s="35" t="s">
        <v>32</v>
      </c>
      <c r="H17" s="35" t="s">
        <v>26</v>
      </c>
      <c r="I17" s="30" t="s">
        <v>27</v>
      </c>
      <c r="J17" s="30" t="s">
        <v>28</v>
      </c>
      <c r="K17" s="30" t="s">
        <v>29</v>
      </c>
      <c r="L17" s="31" t="s">
        <v>30</v>
      </c>
      <c r="M17" s="31" t="s">
        <v>31</v>
      </c>
      <c r="N17" s="35" t="s">
        <v>32</v>
      </c>
      <c r="O17" s="35" t="s">
        <v>26</v>
      </c>
      <c r="P17" s="30" t="s">
        <v>27</v>
      </c>
      <c r="Q17" s="30" t="s">
        <v>28</v>
      </c>
      <c r="R17" s="30" t="s">
        <v>29</v>
      </c>
      <c r="S17" s="31" t="s">
        <v>30</v>
      </c>
      <c r="T17" s="31" t="s">
        <v>31</v>
      </c>
      <c r="U17" s="35" t="s">
        <v>32</v>
      </c>
      <c r="V17" s="35" t="s">
        <v>26</v>
      </c>
      <c r="W17" s="30" t="s">
        <v>27</v>
      </c>
      <c r="X17" s="30" t="s">
        <v>28</v>
      </c>
      <c r="Y17" s="30" t="s">
        <v>29</v>
      </c>
      <c r="Z17" s="31" t="s">
        <v>30</v>
      </c>
      <c r="AA17" s="31" t="s">
        <v>31</v>
      </c>
      <c r="AB17" s="35" t="s">
        <v>32</v>
      </c>
      <c r="AC17" s="35" t="s">
        <v>26</v>
      </c>
      <c r="AD17" s="30" t="s">
        <v>27</v>
      </c>
      <c r="AE17" s="30" t="s">
        <v>28</v>
      </c>
      <c r="AF17" s="30"/>
      <c r="AG17" s="25"/>
    </row>
    <row r="18" spans="1:33" ht="17.25" customHeight="1" x14ac:dyDescent="0.2">
      <c r="A18" s="45" t="s">
        <v>33</v>
      </c>
      <c r="B18" s="95"/>
      <c r="C18" s="95"/>
      <c r="D18" s="96"/>
      <c r="E18" s="94"/>
      <c r="F18" s="94"/>
      <c r="G18" s="95"/>
      <c r="H18" s="95"/>
      <c r="I18" s="95"/>
      <c r="J18" s="95"/>
      <c r="K18" s="96"/>
      <c r="L18" s="94"/>
      <c r="M18" s="94"/>
      <c r="N18" s="95"/>
      <c r="O18" s="95"/>
      <c r="P18" s="95"/>
      <c r="Q18" s="95"/>
      <c r="R18" s="96"/>
      <c r="S18" s="94"/>
      <c r="T18" s="94"/>
      <c r="U18" s="95"/>
      <c r="V18" s="95"/>
      <c r="W18" s="95"/>
      <c r="X18" s="95"/>
      <c r="Y18" s="96"/>
      <c r="Z18" s="94"/>
      <c r="AA18" s="94"/>
      <c r="AB18" s="95"/>
      <c r="AC18" s="95"/>
      <c r="AD18" s="95"/>
      <c r="AE18" s="95"/>
      <c r="AF18" s="117"/>
      <c r="AG18" s="77"/>
    </row>
    <row r="19" spans="1:33" ht="17.25" customHeight="1" x14ac:dyDescent="0.2">
      <c r="A19" s="26" t="s">
        <v>34</v>
      </c>
      <c r="B19" s="91"/>
      <c r="C19" s="91"/>
      <c r="D19" s="91"/>
      <c r="E19" s="87"/>
      <c r="F19" s="87"/>
      <c r="G19" s="91"/>
      <c r="H19" s="91"/>
      <c r="I19" s="91"/>
      <c r="J19" s="91"/>
      <c r="K19" s="91"/>
      <c r="L19" s="87"/>
      <c r="M19" s="87"/>
      <c r="N19" s="91"/>
      <c r="O19" s="91"/>
      <c r="P19" s="91"/>
      <c r="Q19" s="91"/>
      <c r="R19" s="91"/>
      <c r="S19" s="87"/>
      <c r="T19" s="87"/>
      <c r="U19" s="91"/>
      <c r="V19" s="91"/>
      <c r="W19" s="91"/>
      <c r="X19" s="91"/>
      <c r="Y19" s="91"/>
      <c r="Z19" s="87"/>
      <c r="AA19" s="87"/>
      <c r="AB19" s="91"/>
      <c r="AC19" s="91"/>
      <c r="AD19" s="91"/>
      <c r="AE19" s="91"/>
      <c r="AF19" s="99"/>
      <c r="AG19" s="77"/>
    </row>
    <row r="20" spans="1:33" ht="17.25" customHeight="1" x14ac:dyDescent="0.25">
      <c r="A20" s="51"/>
      <c r="B20" s="84"/>
      <c r="C20" s="84"/>
      <c r="D20" s="84"/>
      <c r="E20" s="86"/>
      <c r="F20" s="86"/>
      <c r="G20" s="84"/>
      <c r="H20" s="84"/>
      <c r="I20" s="84"/>
      <c r="J20" s="84"/>
      <c r="K20" s="84"/>
      <c r="L20" s="86"/>
      <c r="M20" s="86"/>
      <c r="N20" s="84"/>
      <c r="O20" s="84"/>
      <c r="P20" s="84"/>
      <c r="Q20" s="84"/>
      <c r="R20" s="84"/>
      <c r="S20" s="86"/>
      <c r="T20" s="86"/>
      <c r="U20" s="84"/>
      <c r="V20" s="84"/>
      <c r="W20" s="84"/>
      <c r="X20" s="84"/>
      <c r="Y20" s="84"/>
      <c r="Z20" s="86"/>
      <c r="AA20" s="86"/>
      <c r="AB20" s="84"/>
      <c r="AC20" s="84"/>
      <c r="AD20" s="84"/>
      <c r="AE20" s="84"/>
      <c r="AF20" s="99"/>
      <c r="AG20" s="77">
        <f>SUM(B20:AF20)</f>
        <v>0</v>
      </c>
    </row>
    <row r="21" spans="1:33" ht="17.25" customHeight="1" x14ac:dyDescent="0.25">
      <c r="A21" s="51"/>
      <c r="B21" s="84"/>
      <c r="C21" s="84"/>
      <c r="D21" s="84"/>
      <c r="E21" s="86"/>
      <c r="F21" s="86"/>
      <c r="G21" s="84"/>
      <c r="H21" s="84"/>
      <c r="I21" s="84"/>
      <c r="J21" s="84"/>
      <c r="K21" s="84"/>
      <c r="L21" s="86"/>
      <c r="M21" s="86"/>
      <c r="N21" s="84"/>
      <c r="O21" s="84"/>
      <c r="P21" s="84"/>
      <c r="Q21" s="84"/>
      <c r="R21" s="84"/>
      <c r="S21" s="86"/>
      <c r="T21" s="86"/>
      <c r="U21" s="84"/>
      <c r="V21" s="84"/>
      <c r="W21" s="84"/>
      <c r="X21" s="84"/>
      <c r="Y21" s="84"/>
      <c r="Z21" s="86"/>
      <c r="AA21" s="86"/>
      <c r="AB21" s="84"/>
      <c r="AC21" s="84"/>
      <c r="AD21" s="84"/>
      <c r="AE21" s="84"/>
      <c r="AF21" s="99"/>
      <c r="AG21" s="77">
        <f t="shared" ref="AG21:AG29" si="0">SUM(B21:AF21)</f>
        <v>0</v>
      </c>
    </row>
    <row r="22" spans="1:33" ht="17.25" customHeight="1" x14ac:dyDescent="0.25">
      <c r="A22" s="51"/>
      <c r="B22" s="84"/>
      <c r="C22" s="84"/>
      <c r="D22" s="84"/>
      <c r="E22" s="86"/>
      <c r="F22" s="86"/>
      <c r="G22" s="84"/>
      <c r="H22" s="84"/>
      <c r="I22" s="84"/>
      <c r="J22" s="84"/>
      <c r="K22" s="84"/>
      <c r="L22" s="86"/>
      <c r="M22" s="86"/>
      <c r="N22" s="84"/>
      <c r="O22" s="84"/>
      <c r="P22" s="84"/>
      <c r="Q22" s="84"/>
      <c r="R22" s="84"/>
      <c r="S22" s="86"/>
      <c r="T22" s="86"/>
      <c r="U22" s="84"/>
      <c r="V22" s="84"/>
      <c r="W22" s="84"/>
      <c r="X22" s="84"/>
      <c r="Y22" s="84"/>
      <c r="Z22" s="86"/>
      <c r="AA22" s="86"/>
      <c r="AB22" s="84"/>
      <c r="AC22" s="84"/>
      <c r="AD22" s="84"/>
      <c r="AE22" s="84"/>
      <c r="AF22" s="99"/>
      <c r="AG22" s="77">
        <f t="shared" si="0"/>
        <v>0</v>
      </c>
    </row>
    <row r="23" spans="1:33" ht="17.25" customHeight="1" x14ac:dyDescent="0.25">
      <c r="A23" s="51"/>
      <c r="B23" s="84"/>
      <c r="C23" s="84"/>
      <c r="D23" s="84"/>
      <c r="E23" s="86"/>
      <c r="F23" s="86"/>
      <c r="G23" s="84"/>
      <c r="H23" s="84"/>
      <c r="I23" s="84"/>
      <c r="J23" s="84"/>
      <c r="K23" s="84"/>
      <c r="L23" s="86"/>
      <c r="M23" s="86"/>
      <c r="N23" s="84"/>
      <c r="O23" s="84"/>
      <c r="P23" s="84"/>
      <c r="Q23" s="84"/>
      <c r="R23" s="84"/>
      <c r="S23" s="86"/>
      <c r="T23" s="86"/>
      <c r="U23" s="84"/>
      <c r="V23" s="84"/>
      <c r="W23" s="84"/>
      <c r="X23" s="84"/>
      <c r="Y23" s="84"/>
      <c r="Z23" s="86"/>
      <c r="AA23" s="86"/>
      <c r="AB23" s="84"/>
      <c r="AC23" s="84"/>
      <c r="AD23" s="84"/>
      <c r="AE23" s="84"/>
      <c r="AF23" s="99"/>
      <c r="AG23" s="77">
        <f t="shared" si="0"/>
        <v>0</v>
      </c>
    </row>
    <row r="24" spans="1:33" ht="17.25" customHeight="1" x14ac:dyDescent="0.25">
      <c r="A24" s="51"/>
      <c r="B24" s="84"/>
      <c r="C24" s="84"/>
      <c r="D24" s="84"/>
      <c r="E24" s="86"/>
      <c r="F24" s="86"/>
      <c r="G24" s="84"/>
      <c r="H24" s="84"/>
      <c r="I24" s="84"/>
      <c r="J24" s="84"/>
      <c r="K24" s="84"/>
      <c r="L24" s="86"/>
      <c r="M24" s="86"/>
      <c r="N24" s="84"/>
      <c r="O24" s="84"/>
      <c r="P24" s="84"/>
      <c r="Q24" s="84"/>
      <c r="R24" s="84"/>
      <c r="S24" s="86"/>
      <c r="T24" s="86"/>
      <c r="U24" s="84"/>
      <c r="V24" s="84"/>
      <c r="W24" s="84"/>
      <c r="X24" s="84"/>
      <c r="Y24" s="84"/>
      <c r="Z24" s="86"/>
      <c r="AA24" s="86"/>
      <c r="AB24" s="84"/>
      <c r="AC24" s="84"/>
      <c r="AD24" s="84"/>
      <c r="AE24" s="84"/>
      <c r="AF24" s="99"/>
      <c r="AG24" s="77">
        <f t="shared" si="0"/>
        <v>0</v>
      </c>
    </row>
    <row r="25" spans="1:33" ht="17.25" customHeight="1" x14ac:dyDescent="0.25">
      <c r="A25" s="51"/>
      <c r="B25" s="84"/>
      <c r="C25" s="84"/>
      <c r="D25" s="84"/>
      <c r="E25" s="86"/>
      <c r="F25" s="86"/>
      <c r="G25" s="84"/>
      <c r="H25" s="84"/>
      <c r="I25" s="84"/>
      <c r="J25" s="84"/>
      <c r="K25" s="84"/>
      <c r="L25" s="86"/>
      <c r="M25" s="86"/>
      <c r="N25" s="84"/>
      <c r="O25" s="84"/>
      <c r="P25" s="84"/>
      <c r="Q25" s="84"/>
      <c r="R25" s="84"/>
      <c r="S25" s="86"/>
      <c r="T25" s="86"/>
      <c r="U25" s="84"/>
      <c r="V25" s="84"/>
      <c r="W25" s="84"/>
      <c r="X25" s="84"/>
      <c r="Y25" s="84"/>
      <c r="Z25" s="86"/>
      <c r="AA25" s="86"/>
      <c r="AB25" s="84"/>
      <c r="AC25" s="84"/>
      <c r="AD25" s="84"/>
      <c r="AE25" s="84"/>
      <c r="AF25" s="99"/>
      <c r="AG25" s="77">
        <f t="shared" si="0"/>
        <v>0</v>
      </c>
    </row>
    <row r="26" spans="1:33" ht="17.25" customHeight="1" x14ac:dyDescent="0.25">
      <c r="A26" s="51"/>
      <c r="B26" s="84"/>
      <c r="C26" s="84"/>
      <c r="D26" s="84"/>
      <c r="E26" s="86"/>
      <c r="F26" s="86"/>
      <c r="G26" s="84"/>
      <c r="H26" s="84"/>
      <c r="I26" s="84"/>
      <c r="J26" s="84"/>
      <c r="K26" s="84"/>
      <c r="L26" s="86"/>
      <c r="M26" s="86"/>
      <c r="N26" s="84"/>
      <c r="O26" s="84"/>
      <c r="P26" s="84"/>
      <c r="Q26" s="84"/>
      <c r="R26" s="84"/>
      <c r="S26" s="86"/>
      <c r="T26" s="86"/>
      <c r="U26" s="84"/>
      <c r="V26" s="84"/>
      <c r="W26" s="84"/>
      <c r="X26" s="84"/>
      <c r="Y26" s="84"/>
      <c r="Z26" s="86"/>
      <c r="AA26" s="86"/>
      <c r="AB26" s="84"/>
      <c r="AC26" s="84"/>
      <c r="AD26" s="84"/>
      <c r="AE26" s="84"/>
      <c r="AF26" s="99"/>
      <c r="AG26" s="77">
        <f t="shared" si="0"/>
        <v>0</v>
      </c>
    </row>
    <row r="27" spans="1:33" ht="17.25" customHeight="1" x14ac:dyDescent="0.25">
      <c r="A27" s="51"/>
      <c r="B27" s="84"/>
      <c r="C27" s="84"/>
      <c r="D27" s="84"/>
      <c r="E27" s="86"/>
      <c r="F27" s="86"/>
      <c r="G27" s="84"/>
      <c r="H27" s="84"/>
      <c r="I27" s="84"/>
      <c r="J27" s="84"/>
      <c r="K27" s="84"/>
      <c r="L27" s="86"/>
      <c r="M27" s="86"/>
      <c r="N27" s="84"/>
      <c r="O27" s="84"/>
      <c r="P27" s="84"/>
      <c r="Q27" s="84"/>
      <c r="R27" s="84"/>
      <c r="S27" s="86"/>
      <c r="T27" s="86"/>
      <c r="U27" s="84"/>
      <c r="V27" s="84"/>
      <c r="W27" s="84"/>
      <c r="X27" s="84"/>
      <c r="Y27" s="84"/>
      <c r="Z27" s="86"/>
      <c r="AA27" s="86"/>
      <c r="AB27" s="84"/>
      <c r="AC27" s="84"/>
      <c r="AD27" s="84"/>
      <c r="AE27" s="84"/>
      <c r="AF27" s="99"/>
      <c r="AG27" s="77">
        <f t="shared" si="0"/>
        <v>0</v>
      </c>
    </row>
    <row r="28" spans="1:33" ht="17.25" customHeight="1" x14ac:dyDescent="0.25">
      <c r="A28" s="51"/>
      <c r="B28" s="84"/>
      <c r="C28" s="84"/>
      <c r="D28" s="84"/>
      <c r="E28" s="86"/>
      <c r="F28" s="86"/>
      <c r="G28" s="84"/>
      <c r="H28" s="84"/>
      <c r="I28" s="84"/>
      <c r="J28" s="84"/>
      <c r="K28" s="84"/>
      <c r="L28" s="86"/>
      <c r="M28" s="86"/>
      <c r="N28" s="84"/>
      <c r="O28" s="84"/>
      <c r="P28" s="84"/>
      <c r="Q28" s="84"/>
      <c r="R28" s="84"/>
      <c r="S28" s="86"/>
      <c r="T28" s="86"/>
      <c r="U28" s="84"/>
      <c r="V28" s="84"/>
      <c r="W28" s="84"/>
      <c r="X28" s="84"/>
      <c r="Y28" s="84"/>
      <c r="Z28" s="86"/>
      <c r="AA28" s="86"/>
      <c r="AB28" s="84"/>
      <c r="AC28" s="84"/>
      <c r="AD28" s="84"/>
      <c r="AE28" s="84"/>
      <c r="AF28" s="99"/>
      <c r="AG28" s="77">
        <f t="shared" si="0"/>
        <v>0</v>
      </c>
    </row>
    <row r="29" spans="1:33" ht="17.25" customHeight="1" x14ac:dyDescent="0.25">
      <c r="A29" s="51"/>
      <c r="B29" s="84"/>
      <c r="C29" s="84"/>
      <c r="D29" s="84"/>
      <c r="E29" s="86"/>
      <c r="F29" s="86"/>
      <c r="G29" s="84"/>
      <c r="H29" s="84"/>
      <c r="I29" s="84"/>
      <c r="J29" s="84"/>
      <c r="K29" s="84"/>
      <c r="L29" s="86"/>
      <c r="M29" s="86"/>
      <c r="N29" s="84"/>
      <c r="O29" s="84"/>
      <c r="P29" s="84"/>
      <c r="Q29" s="84"/>
      <c r="R29" s="84"/>
      <c r="S29" s="86"/>
      <c r="T29" s="86"/>
      <c r="U29" s="84"/>
      <c r="V29" s="84"/>
      <c r="W29" s="84"/>
      <c r="X29" s="84"/>
      <c r="Y29" s="84"/>
      <c r="Z29" s="86"/>
      <c r="AA29" s="86"/>
      <c r="AB29" s="84"/>
      <c r="AC29" s="84"/>
      <c r="AD29" s="84"/>
      <c r="AE29" s="84"/>
      <c r="AF29" s="99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tCBqWvCeRGQDaK2RTjjm+WJyHiJHCMz2iVmfwL/jXX5V2KANMXCkjJu0PyDcl7WcykUCjyS9BtFT72YrheOaJw==" saltValue="DfZLonH4UxzCLTyWEYcY4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12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details'!B30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due'!B28*$AC$12</f>
        <v>155.80000000000001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6">
        <f>'Hours due'!D28*$AC$12</f>
        <v>135.0685483870968</v>
      </c>
      <c r="AD14" s="256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1">
        <v>30</v>
      </c>
      <c r="AF16" s="31">
        <v>31</v>
      </c>
      <c r="AG16" s="25" t="s">
        <v>13</v>
      </c>
    </row>
    <row r="17" spans="1:33" ht="17.25" customHeight="1" x14ac:dyDescent="0.2">
      <c r="A17" s="44" t="s">
        <v>25</v>
      </c>
      <c r="B17" s="30" t="s">
        <v>29</v>
      </c>
      <c r="C17" s="38" t="s">
        <v>30</v>
      </c>
      <c r="D17" s="38" t="s">
        <v>31</v>
      </c>
      <c r="E17" s="35" t="s">
        <v>32</v>
      </c>
      <c r="F17" s="35" t="s">
        <v>26</v>
      </c>
      <c r="G17" s="30" t="s">
        <v>27</v>
      </c>
      <c r="H17" s="30" t="s">
        <v>28</v>
      </c>
      <c r="I17" s="30" t="s">
        <v>29</v>
      </c>
      <c r="J17" s="38" t="s">
        <v>30</v>
      </c>
      <c r="K17" s="38" t="s">
        <v>31</v>
      </c>
      <c r="L17" s="35" t="s">
        <v>32</v>
      </c>
      <c r="M17" s="35" t="s">
        <v>26</v>
      </c>
      <c r="N17" s="30" t="s">
        <v>27</v>
      </c>
      <c r="O17" s="30" t="s">
        <v>28</v>
      </c>
      <c r="P17" s="30" t="s">
        <v>29</v>
      </c>
      <c r="Q17" s="38" t="s">
        <v>30</v>
      </c>
      <c r="R17" s="38" t="s">
        <v>31</v>
      </c>
      <c r="S17" s="35" t="s">
        <v>32</v>
      </c>
      <c r="T17" s="35" t="s">
        <v>26</v>
      </c>
      <c r="U17" s="61" t="s">
        <v>27</v>
      </c>
      <c r="V17" s="60" t="s">
        <v>28</v>
      </c>
      <c r="W17" s="60" t="s">
        <v>29</v>
      </c>
      <c r="X17" s="38" t="s">
        <v>30</v>
      </c>
      <c r="Y17" s="38" t="s">
        <v>31</v>
      </c>
      <c r="Z17" s="38" t="s">
        <v>32</v>
      </c>
      <c r="AA17" s="38" t="s">
        <v>26</v>
      </c>
      <c r="AB17" s="61" t="s">
        <v>27</v>
      </c>
      <c r="AC17" s="60" t="s">
        <v>28</v>
      </c>
      <c r="AD17" s="60" t="s">
        <v>29</v>
      </c>
      <c r="AE17" s="38" t="s">
        <v>30</v>
      </c>
      <c r="AF17" s="38" t="s">
        <v>31</v>
      </c>
      <c r="AG17" s="25"/>
    </row>
    <row r="18" spans="1:33" ht="17.25" customHeight="1" x14ac:dyDescent="0.2">
      <c r="A18" s="45" t="s">
        <v>33</v>
      </c>
      <c r="B18" s="118"/>
      <c r="C18" s="89"/>
      <c r="D18" s="89"/>
      <c r="E18" s="119"/>
      <c r="F18" s="119"/>
      <c r="G18" s="119"/>
      <c r="H18" s="119"/>
      <c r="I18" s="118"/>
      <c r="J18" s="89"/>
      <c r="K18" s="89"/>
      <c r="L18" s="119"/>
      <c r="M18" s="119"/>
      <c r="N18" s="119"/>
      <c r="O18" s="119"/>
      <c r="P18" s="118"/>
      <c r="Q18" s="89"/>
      <c r="R18" s="89"/>
      <c r="S18" s="119"/>
      <c r="T18" s="119"/>
      <c r="U18" s="119"/>
      <c r="V18" s="119"/>
      <c r="W18" s="118"/>
      <c r="X18" s="89"/>
      <c r="Y18" s="89"/>
      <c r="Z18" s="89"/>
      <c r="AA18" s="89"/>
      <c r="AB18" s="118"/>
      <c r="AC18" s="118"/>
      <c r="AD18" s="118"/>
      <c r="AE18" s="89"/>
      <c r="AF18" s="89"/>
      <c r="AG18" s="77"/>
    </row>
    <row r="19" spans="1:33" ht="17.25" customHeight="1" x14ac:dyDescent="0.2">
      <c r="A19" s="26" t="s">
        <v>34</v>
      </c>
      <c r="B19" s="91"/>
      <c r="C19" s="92"/>
      <c r="D19" s="92"/>
      <c r="E19" s="91"/>
      <c r="F19" s="91"/>
      <c r="G19" s="91"/>
      <c r="H19" s="91"/>
      <c r="I19" s="91"/>
      <c r="J19" s="92"/>
      <c r="K19" s="92"/>
      <c r="L19" s="91"/>
      <c r="M19" s="91"/>
      <c r="N19" s="91"/>
      <c r="O19" s="91"/>
      <c r="P19" s="91"/>
      <c r="Q19" s="92"/>
      <c r="R19" s="92"/>
      <c r="S19" s="91"/>
      <c r="T19" s="91"/>
      <c r="U19" s="91"/>
      <c r="V19" s="91"/>
      <c r="W19" s="91"/>
      <c r="X19" s="92"/>
      <c r="Y19" s="92"/>
      <c r="Z19" s="92"/>
      <c r="AA19" s="92"/>
      <c r="AB19" s="91"/>
      <c r="AC19" s="91"/>
      <c r="AD19" s="91"/>
      <c r="AE19" s="92"/>
      <c r="AF19" s="92"/>
      <c r="AG19" s="77"/>
    </row>
    <row r="20" spans="1:33" ht="17.25" customHeight="1" x14ac:dyDescent="0.25">
      <c r="A20" s="51"/>
      <c r="B20" s="84"/>
      <c r="C20" s="86"/>
      <c r="D20" s="86"/>
      <c r="E20" s="84"/>
      <c r="F20" s="84"/>
      <c r="G20" s="84"/>
      <c r="H20" s="84"/>
      <c r="I20" s="84"/>
      <c r="J20" s="86"/>
      <c r="K20" s="86"/>
      <c r="L20" s="84"/>
      <c r="M20" s="84"/>
      <c r="N20" s="84"/>
      <c r="O20" s="84"/>
      <c r="P20" s="84"/>
      <c r="Q20" s="86"/>
      <c r="R20" s="86"/>
      <c r="S20" s="84"/>
      <c r="T20" s="84"/>
      <c r="U20" s="84"/>
      <c r="V20" s="84"/>
      <c r="W20" s="84"/>
      <c r="X20" s="86"/>
      <c r="Y20" s="86"/>
      <c r="Z20" s="86"/>
      <c r="AA20" s="86"/>
      <c r="AB20" s="84"/>
      <c r="AC20" s="84"/>
      <c r="AD20" s="84"/>
      <c r="AE20" s="86"/>
      <c r="AF20" s="86"/>
      <c r="AG20" s="77">
        <f>SUM(B20:AF20)</f>
        <v>0</v>
      </c>
    </row>
    <row r="21" spans="1:33" ht="17.25" customHeight="1" x14ac:dyDescent="0.25">
      <c r="A21" s="51"/>
      <c r="B21" s="84"/>
      <c r="C21" s="86"/>
      <c r="D21" s="86"/>
      <c r="E21" s="84"/>
      <c r="F21" s="84"/>
      <c r="G21" s="84"/>
      <c r="H21" s="84"/>
      <c r="I21" s="84"/>
      <c r="J21" s="86"/>
      <c r="K21" s="86"/>
      <c r="L21" s="84"/>
      <c r="M21" s="84"/>
      <c r="N21" s="84"/>
      <c r="O21" s="84"/>
      <c r="P21" s="84"/>
      <c r="Q21" s="86"/>
      <c r="R21" s="86"/>
      <c r="S21" s="84"/>
      <c r="T21" s="84"/>
      <c r="U21" s="84"/>
      <c r="V21" s="84"/>
      <c r="W21" s="84"/>
      <c r="X21" s="86"/>
      <c r="Y21" s="86"/>
      <c r="Z21" s="86"/>
      <c r="AA21" s="86"/>
      <c r="AB21" s="84"/>
      <c r="AC21" s="84"/>
      <c r="AD21" s="84"/>
      <c r="AE21" s="86"/>
      <c r="AF21" s="86"/>
      <c r="AG21" s="77">
        <f t="shared" ref="AG21:AG29" si="0">SUM(B21:AF21)</f>
        <v>0</v>
      </c>
    </row>
    <row r="22" spans="1:33" ht="17.25" customHeight="1" x14ac:dyDescent="0.25">
      <c r="A22" s="51"/>
      <c r="B22" s="84"/>
      <c r="C22" s="86"/>
      <c r="D22" s="86"/>
      <c r="E22" s="84"/>
      <c r="F22" s="84"/>
      <c r="G22" s="84"/>
      <c r="H22" s="84"/>
      <c r="I22" s="84"/>
      <c r="J22" s="86"/>
      <c r="K22" s="86"/>
      <c r="L22" s="84"/>
      <c r="M22" s="84"/>
      <c r="N22" s="84"/>
      <c r="O22" s="84"/>
      <c r="P22" s="84"/>
      <c r="Q22" s="86"/>
      <c r="R22" s="86"/>
      <c r="S22" s="84"/>
      <c r="T22" s="84"/>
      <c r="U22" s="84"/>
      <c r="V22" s="84"/>
      <c r="W22" s="84"/>
      <c r="X22" s="86"/>
      <c r="Y22" s="86"/>
      <c r="Z22" s="86"/>
      <c r="AA22" s="86"/>
      <c r="AB22" s="84"/>
      <c r="AC22" s="84"/>
      <c r="AD22" s="84"/>
      <c r="AE22" s="86"/>
      <c r="AF22" s="86"/>
      <c r="AG22" s="77">
        <f t="shared" si="0"/>
        <v>0</v>
      </c>
    </row>
    <row r="23" spans="1:33" ht="17.25" customHeight="1" x14ac:dyDescent="0.25">
      <c r="A23" s="51"/>
      <c r="B23" s="84"/>
      <c r="C23" s="86"/>
      <c r="D23" s="86"/>
      <c r="E23" s="84"/>
      <c r="F23" s="84"/>
      <c r="G23" s="84"/>
      <c r="H23" s="84"/>
      <c r="I23" s="84"/>
      <c r="J23" s="86"/>
      <c r="K23" s="86"/>
      <c r="L23" s="84"/>
      <c r="M23" s="84"/>
      <c r="N23" s="84"/>
      <c r="O23" s="84"/>
      <c r="P23" s="84"/>
      <c r="Q23" s="86"/>
      <c r="R23" s="86"/>
      <c r="S23" s="84"/>
      <c r="T23" s="84"/>
      <c r="U23" s="84"/>
      <c r="V23" s="84"/>
      <c r="W23" s="84"/>
      <c r="X23" s="86"/>
      <c r="Y23" s="86"/>
      <c r="Z23" s="86"/>
      <c r="AA23" s="86"/>
      <c r="AB23" s="84"/>
      <c r="AC23" s="84"/>
      <c r="AD23" s="84"/>
      <c r="AE23" s="86"/>
      <c r="AF23" s="86"/>
      <c r="AG23" s="77">
        <f t="shared" si="0"/>
        <v>0</v>
      </c>
    </row>
    <row r="24" spans="1:33" ht="17.25" customHeight="1" x14ac:dyDescent="0.25">
      <c r="A24" s="51"/>
      <c r="B24" s="84"/>
      <c r="C24" s="86"/>
      <c r="D24" s="86"/>
      <c r="E24" s="84"/>
      <c r="F24" s="84"/>
      <c r="G24" s="84"/>
      <c r="H24" s="84"/>
      <c r="I24" s="84"/>
      <c r="J24" s="86"/>
      <c r="K24" s="86"/>
      <c r="L24" s="84"/>
      <c r="M24" s="84"/>
      <c r="N24" s="84"/>
      <c r="O24" s="84"/>
      <c r="P24" s="84"/>
      <c r="Q24" s="86"/>
      <c r="R24" s="86"/>
      <c r="S24" s="84"/>
      <c r="T24" s="84"/>
      <c r="U24" s="84"/>
      <c r="V24" s="84"/>
      <c r="W24" s="84"/>
      <c r="X24" s="86"/>
      <c r="Y24" s="86"/>
      <c r="Z24" s="86"/>
      <c r="AA24" s="86"/>
      <c r="AB24" s="84"/>
      <c r="AC24" s="84"/>
      <c r="AD24" s="84"/>
      <c r="AE24" s="86"/>
      <c r="AF24" s="86"/>
      <c r="AG24" s="77">
        <f t="shared" si="0"/>
        <v>0</v>
      </c>
    </row>
    <row r="25" spans="1:33" ht="17.25" customHeight="1" x14ac:dyDescent="0.25">
      <c r="A25" s="51"/>
      <c r="B25" s="84"/>
      <c r="C25" s="86"/>
      <c r="D25" s="86"/>
      <c r="E25" s="84"/>
      <c r="F25" s="84"/>
      <c r="G25" s="84"/>
      <c r="H25" s="84"/>
      <c r="I25" s="84"/>
      <c r="J25" s="86"/>
      <c r="K25" s="86"/>
      <c r="L25" s="84"/>
      <c r="M25" s="84"/>
      <c r="N25" s="84"/>
      <c r="O25" s="84"/>
      <c r="P25" s="84"/>
      <c r="Q25" s="86"/>
      <c r="R25" s="86"/>
      <c r="S25" s="84"/>
      <c r="T25" s="84"/>
      <c r="U25" s="84"/>
      <c r="V25" s="84"/>
      <c r="W25" s="84"/>
      <c r="X25" s="86"/>
      <c r="Y25" s="86"/>
      <c r="Z25" s="86"/>
      <c r="AA25" s="86"/>
      <c r="AB25" s="84"/>
      <c r="AC25" s="84"/>
      <c r="AD25" s="84"/>
      <c r="AE25" s="86"/>
      <c r="AF25" s="86"/>
      <c r="AG25" s="77">
        <f t="shared" si="0"/>
        <v>0</v>
      </c>
    </row>
    <row r="26" spans="1:33" ht="17.25" customHeight="1" x14ac:dyDescent="0.25">
      <c r="A26" s="51"/>
      <c r="B26" s="84"/>
      <c r="C26" s="86"/>
      <c r="D26" s="86"/>
      <c r="E26" s="84"/>
      <c r="F26" s="84"/>
      <c r="G26" s="84"/>
      <c r="H26" s="84"/>
      <c r="I26" s="84"/>
      <c r="J26" s="86"/>
      <c r="K26" s="86"/>
      <c r="L26" s="84"/>
      <c r="M26" s="84"/>
      <c r="N26" s="84"/>
      <c r="O26" s="84"/>
      <c r="P26" s="84"/>
      <c r="Q26" s="86"/>
      <c r="R26" s="86"/>
      <c r="S26" s="84"/>
      <c r="T26" s="84"/>
      <c r="U26" s="84"/>
      <c r="V26" s="84"/>
      <c r="W26" s="84"/>
      <c r="X26" s="86"/>
      <c r="Y26" s="86"/>
      <c r="Z26" s="86"/>
      <c r="AA26" s="86"/>
      <c r="AB26" s="84"/>
      <c r="AC26" s="84"/>
      <c r="AD26" s="84"/>
      <c r="AE26" s="86"/>
      <c r="AF26" s="86"/>
      <c r="AG26" s="77">
        <f t="shared" si="0"/>
        <v>0</v>
      </c>
    </row>
    <row r="27" spans="1:33" ht="17.25" customHeight="1" x14ac:dyDescent="0.25">
      <c r="A27" s="51"/>
      <c r="B27" s="84"/>
      <c r="C27" s="86"/>
      <c r="D27" s="86"/>
      <c r="E27" s="84"/>
      <c r="F27" s="84"/>
      <c r="G27" s="84"/>
      <c r="H27" s="84"/>
      <c r="I27" s="84"/>
      <c r="J27" s="86"/>
      <c r="K27" s="86"/>
      <c r="L27" s="84"/>
      <c r="M27" s="84"/>
      <c r="N27" s="84"/>
      <c r="O27" s="84"/>
      <c r="P27" s="84"/>
      <c r="Q27" s="86"/>
      <c r="R27" s="86"/>
      <c r="S27" s="84"/>
      <c r="T27" s="84"/>
      <c r="U27" s="84"/>
      <c r="V27" s="84"/>
      <c r="W27" s="84"/>
      <c r="X27" s="86"/>
      <c r="Y27" s="86"/>
      <c r="Z27" s="86"/>
      <c r="AA27" s="86"/>
      <c r="AB27" s="84"/>
      <c r="AC27" s="84"/>
      <c r="AD27" s="84"/>
      <c r="AE27" s="86"/>
      <c r="AF27" s="86"/>
      <c r="AG27" s="77">
        <f t="shared" si="0"/>
        <v>0</v>
      </c>
    </row>
    <row r="28" spans="1:33" ht="17.25" customHeight="1" x14ac:dyDescent="0.25">
      <c r="A28" s="51"/>
      <c r="B28" s="84"/>
      <c r="C28" s="86"/>
      <c r="D28" s="86"/>
      <c r="E28" s="84"/>
      <c r="F28" s="84"/>
      <c r="G28" s="84"/>
      <c r="H28" s="84"/>
      <c r="I28" s="84"/>
      <c r="J28" s="86"/>
      <c r="K28" s="86"/>
      <c r="L28" s="84"/>
      <c r="M28" s="84"/>
      <c r="N28" s="84"/>
      <c r="O28" s="84"/>
      <c r="P28" s="84"/>
      <c r="Q28" s="86"/>
      <c r="R28" s="86"/>
      <c r="S28" s="84"/>
      <c r="T28" s="84"/>
      <c r="U28" s="84"/>
      <c r="V28" s="84"/>
      <c r="W28" s="84"/>
      <c r="X28" s="86"/>
      <c r="Y28" s="86"/>
      <c r="Z28" s="86"/>
      <c r="AA28" s="86"/>
      <c r="AB28" s="84"/>
      <c r="AC28" s="84"/>
      <c r="AD28" s="84"/>
      <c r="AE28" s="86"/>
      <c r="AF28" s="86"/>
      <c r="AG28" s="77">
        <f t="shared" si="0"/>
        <v>0</v>
      </c>
    </row>
    <row r="29" spans="1:33" ht="17.25" customHeight="1" x14ac:dyDescent="0.25">
      <c r="A29" s="51"/>
      <c r="B29" s="84"/>
      <c r="C29" s="86"/>
      <c r="D29" s="86"/>
      <c r="E29" s="84"/>
      <c r="F29" s="84"/>
      <c r="G29" s="84"/>
      <c r="H29" s="84"/>
      <c r="I29" s="84"/>
      <c r="J29" s="86"/>
      <c r="K29" s="86"/>
      <c r="L29" s="84"/>
      <c r="M29" s="84"/>
      <c r="N29" s="84"/>
      <c r="O29" s="84"/>
      <c r="P29" s="84"/>
      <c r="Q29" s="86"/>
      <c r="R29" s="86"/>
      <c r="S29" s="84"/>
      <c r="T29" s="84"/>
      <c r="U29" s="84"/>
      <c r="V29" s="84"/>
      <c r="W29" s="84"/>
      <c r="X29" s="86"/>
      <c r="Y29" s="86"/>
      <c r="Z29" s="86"/>
      <c r="AA29" s="86"/>
      <c r="AB29" s="84"/>
      <c r="AC29" s="84"/>
      <c r="AD29" s="84"/>
      <c r="AE29" s="86"/>
      <c r="AF29" s="86"/>
      <c r="AG29" s="77">
        <f t="shared" si="0"/>
        <v>0</v>
      </c>
    </row>
    <row r="30" spans="1:33" ht="17.25" customHeight="1" x14ac:dyDescent="0.2">
      <c r="A30" s="33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J/p3RJPQMBh7kcLFl7ofJwEfSK9ARU0N8eHlqCEjoZHN/bvkCg9n/Gh+tyhtVxYTfEsbyEI0sjeMDvNQJDQihA==" saltValue="uF8PaqM6h34aAX8vZjZ79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29"/>
  <sheetViews>
    <sheetView workbookViewId="0">
      <selection activeCell="D12" sqref="D12"/>
    </sheetView>
  </sheetViews>
  <sheetFormatPr baseColWidth="10" defaultColWidth="11.42578125" defaultRowHeight="12.75" x14ac:dyDescent="0.2"/>
  <cols>
    <col min="1" max="1" width="28" style="1" customWidth="1"/>
    <col min="2" max="4" width="13.7109375" style="1" customWidth="1"/>
    <col min="5" max="5" width="4.28515625" style="1" customWidth="1"/>
    <col min="6" max="7" width="11.42578125" style="1"/>
    <col min="8" max="8" width="9.28515625" style="1" customWidth="1"/>
    <col min="9" max="14" width="11.42578125" style="1"/>
    <col min="15" max="15" width="14.140625" style="1" customWidth="1"/>
    <col min="16" max="16384" width="11.42578125" style="1"/>
  </cols>
  <sheetData>
    <row r="4" spans="1:15" ht="27.75" x14ac:dyDescent="0.4">
      <c r="G4" s="195">
        <v>2023</v>
      </c>
    </row>
    <row r="8" spans="1:15" ht="18" customHeight="1" x14ac:dyDescent="0.2">
      <c r="A8" s="142" t="s">
        <v>90</v>
      </c>
      <c r="B8" s="134"/>
      <c r="C8" s="134"/>
      <c r="D8" s="153">
        <f>B29</f>
        <v>2033.6000000000001</v>
      </c>
      <c r="F8" s="6" t="s">
        <v>46</v>
      </c>
      <c r="I8" s="206" t="s">
        <v>47</v>
      </c>
      <c r="J8" s="207"/>
      <c r="K8" s="207"/>
      <c r="L8" s="207"/>
      <c r="M8" s="207"/>
      <c r="N8" s="207"/>
      <c r="O8" s="207"/>
    </row>
    <row r="9" spans="1:15" ht="18" customHeight="1" x14ac:dyDescent="0.2">
      <c r="A9" s="143" t="s">
        <v>89</v>
      </c>
      <c r="B9" s="7"/>
      <c r="C9" s="7"/>
      <c r="D9" s="154">
        <f>+C29</f>
        <v>248</v>
      </c>
      <c r="F9" s="6"/>
    </row>
    <row r="10" spans="1:15" ht="18" customHeight="1" x14ac:dyDescent="0.2">
      <c r="A10" s="143" t="s">
        <v>88</v>
      </c>
      <c r="B10" s="7"/>
      <c r="C10" s="7"/>
      <c r="D10" s="154">
        <f>D8/D9</f>
        <v>8.2000000000000011</v>
      </c>
    </row>
    <row r="11" spans="1:15" ht="18" customHeight="1" x14ac:dyDescent="0.2">
      <c r="A11" s="143" t="s">
        <v>96</v>
      </c>
      <c r="B11" s="7"/>
      <c r="C11" s="7"/>
      <c r="D11" s="154">
        <f>D12*D10</f>
        <v>1763.0000000000002</v>
      </c>
      <c r="F11" s="6"/>
    </row>
    <row r="12" spans="1:15" ht="18" customHeight="1" x14ac:dyDescent="0.2">
      <c r="A12" s="143" t="s">
        <v>94</v>
      </c>
      <c r="B12" s="7"/>
      <c r="C12" s="7"/>
      <c r="D12" s="154">
        <v>215</v>
      </c>
      <c r="F12" s="6"/>
    </row>
    <row r="13" spans="1:15" ht="18" customHeight="1" x14ac:dyDescent="0.2">
      <c r="A13" s="144" t="s">
        <v>95</v>
      </c>
      <c r="B13" s="135"/>
      <c r="C13" s="135"/>
      <c r="D13" s="155">
        <f>D11/D9</f>
        <v>7.1088709677419368</v>
      </c>
      <c r="F13" s="6"/>
    </row>
    <row r="16" spans="1:15" ht="69.95" customHeight="1" x14ac:dyDescent="0.2">
      <c r="A16" s="152" t="s">
        <v>62</v>
      </c>
      <c r="B16" s="139" t="str">
        <f>A8</f>
        <v>Number of work hours due (UniNE) :</v>
      </c>
      <c r="C16" s="140" t="str">
        <f>A9</f>
        <v>Number work days due (UniNE) :</v>
      </c>
      <c r="D16" s="141" t="s">
        <v>97</v>
      </c>
    </row>
    <row r="17" spans="1:4" ht="15" customHeight="1" x14ac:dyDescent="0.2">
      <c r="A17" s="149" t="s">
        <v>1</v>
      </c>
      <c r="B17" s="145">
        <v>172.2</v>
      </c>
      <c r="C17" s="136">
        <v>21</v>
      </c>
      <c r="D17" s="145">
        <f>C17*$D$13</f>
        <v>149.28629032258067</v>
      </c>
    </row>
    <row r="18" spans="1:4" ht="15" customHeight="1" x14ac:dyDescent="0.2">
      <c r="A18" s="149" t="s">
        <v>2</v>
      </c>
      <c r="B18" s="145">
        <v>164</v>
      </c>
      <c r="C18" s="136">
        <v>20</v>
      </c>
      <c r="D18" s="145">
        <f t="shared" ref="D18:D28" si="0">C18*$D$13</f>
        <v>142.17741935483875</v>
      </c>
    </row>
    <row r="19" spans="1:4" ht="15" customHeight="1" x14ac:dyDescent="0.2">
      <c r="A19" s="149" t="s">
        <v>3</v>
      </c>
      <c r="B19" s="145">
        <v>180.4</v>
      </c>
      <c r="C19" s="136">
        <v>22</v>
      </c>
      <c r="D19" s="145">
        <f t="shared" si="0"/>
        <v>156.39516129032262</v>
      </c>
    </row>
    <row r="20" spans="1:4" ht="15" customHeight="1" x14ac:dyDescent="0.2">
      <c r="A20" s="149" t="s">
        <v>4</v>
      </c>
      <c r="B20" s="145">
        <v>147.6</v>
      </c>
      <c r="C20" s="136">
        <v>18</v>
      </c>
      <c r="D20" s="145">
        <f t="shared" si="0"/>
        <v>127.95967741935486</v>
      </c>
    </row>
    <row r="21" spans="1:4" ht="15" customHeight="1" x14ac:dyDescent="0.2">
      <c r="A21" s="149" t="s">
        <v>5</v>
      </c>
      <c r="B21" s="145">
        <v>155.80000000000001</v>
      </c>
      <c r="C21" s="136">
        <v>19</v>
      </c>
      <c r="D21" s="145">
        <f t="shared" si="0"/>
        <v>135.0685483870968</v>
      </c>
    </row>
    <row r="22" spans="1:4" ht="15" customHeight="1" x14ac:dyDescent="0.2">
      <c r="A22" s="149" t="s">
        <v>6</v>
      </c>
      <c r="B22" s="145">
        <v>180.4</v>
      </c>
      <c r="C22" s="136">
        <v>22</v>
      </c>
      <c r="D22" s="145">
        <f t="shared" si="0"/>
        <v>156.39516129032262</v>
      </c>
    </row>
    <row r="23" spans="1:4" ht="15" customHeight="1" x14ac:dyDescent="0.2">
      <c r="A23" s="149" t="s">
        <v>7</v>
      </c>
      <c r="B23" s="145">
        <v>172.2</v>
      </c>
      <c r="C23" s="136">
        <v>21</v>
      </c>
      <c r="D23" s="145">
        <f t="shared" si="0"/>
        <v>149.28629032258067</v>
      </c>
    </row>
    <row r="24" spans="1:4" ht="15" customHeight="1" x14ac:dyDescent="0.2">
      <c r="A24" s="149" t="s">
        <v>8</v>
      </c>
      <c r="B24" s="145">
        <v>180.4</v>
      </c>
      <c r="C24" s="136">
        <v>22</v>
      </c>
      <c r="D24" s="145">
        <f t="shared" si="0"/>
        <v>156.39516129032262</v>
      </c>
    </row>
    <row r="25" spans="1:4" ht="15" customHeight="1" x14ac:dyDescent="0.2">
      <c r="A25" s="149" t="s">
        <v>9</v>
      </c>
      <c r="B25" s="145">
        <v>164</v>
      </c>
      <c r="C25" s="136">
        <v>20</v>
      </c>
      <c r="D25" s="145">
        <f t="shared" si="0"/>
        <v>142.17741935483875</v>
      </c>
    </row>
    <row r="26" spans="1:4" ht="15" customHeight="1" x14ac:dyDescent="0.2">
      <c r="A26" s="149" t="s">
        <v>10</v>
      </c>
      <c r="B26" s="145">
        <v>180.4</v>
      </c>
      <c r="C26" s="136">
        <v>22</v>
      </c>
      <c r="D26" s="145">
        <f t="shared" si="0"/>
        <v>156.39516129032262</v>
      </c>
    </row>
    <row r="27" spans="1:4" ht="15" customHeight="1" x14ac:dyDescent="0.2">
      <c r="A27" s="149" t="s">
        <v>11</v>
      </c>
      <c r="B27" s="145">
        <v>180.4</v>
      </c>
      <c r="C27" s="136">
        <v>22</v>
      </c>
      <c r="D27" s="145">
        <f t="shared" si="0"/>
        <v>156.39516129032262</v>
      </c>
    </row>
    <row r="28" spans="1:4" ht="15" customHeight="1" thickBot="1" x14ac:dyDescent="0.25">
      <c r="A28" s="150" t="s">
        <v>12</v>
      </c>
      <c r="B28" s="146">
        <v>155.80000000000001</v>
      </c>
      <c r="C28" s="137">
        <v>19</v>
      </c>
      <c r="D28" s="146">
        <f t="shared" si="0"/>
        <v>135.0685483870968</v>
      </c>
    </row>
    <row r="29" spans="1:4" ht="18" customHeight="1" thickBot="1" x14ac:dyDescent="0.25">
      <c r="A29" s="151" t="s">
        <v>13</v>
      </c>
      <c r="B29" s="148">
        <f>SUM(B17:B28)</f>
        <v>2033.6000000000001</v>
      </c>
      <c r="C29" s="138">
        <f>SUM(C17:C28)</f>
        <v>248</v>
      </c>
      <c r="D29" s="147">
        <f>SUM(D17:D28)</f>
        <v>1763.0000000000007</v>
      </c>
    </row>
  </sheetData>
  <sheetProtection algorithmName="SHA-512" hashValue="nRKBtsIEwQHfGlrppD5NOZ3i9ARcXTt/kIcXVsxoGdGNQydIaksOycmbfPwlewS80tueDPM8d7fSvNWpG2ggAw==" saltValue="vj3z5/r0LoI2tKLhF/k2LA==" spinCount="100000" sheet="1" objects="1" scenarios="1"/>
  <mergeCells count="1">
    <mergeCell ref="I8:O8"/>
  </mergeCells>
  <hyperlinks>
    <hyperlink ref="I8" r:id="rId1" xr:uid="{6E48391D-6EA7-4924-9B8A-DDBA154E6023}"/>
  </hyperlinks>
  <pageMargins left="0.78740157480314965" right="0.39370078740157483" top="0.59055118110236227" bottom="0.39370078740157483" header="0.39370078740157483" footer="0.31496062992125984"/>
  <pageSetup paperSize="9" scale="61" firstPageNumber="0" orientation="landscape" horizontalDpi="300" verticalDpi="300" r:id="rId2"/>
  <headerFooter alignWithMargins="0">
    <oddFooter>&amp;C&amp;9&amp;P&amp;R&amp;9BFT - 12.2022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D25" sqref="D25"/>
    </sheetView>
  </sheetViews>
  <sheetFormatPr baseColWidth="10" defaultRowHeight="12.75" x14ac:dyDescent="0.2"/>
  <cols>
    <col min="1" max="1" width="21.85546875" style="1" customWidth="1"/>
    <col min="2" max="2" width="7.42578125" style="1" customWidth="1"/>
    <col min="3" max="3" width="11.7109375" style="75" customWidth="1"/>
    <col min="4" max="4" width="11.7109375" style="1" customWidth="1"/>
    <col min="5" max="5" width="11.42578125" style="1"/>
    <col min="6" max="6" width="12.140625" style="1" customWidth="1"/>
    <col min="7" max="16384" width="11.42578125" style="1"/>
  </cols>
  <sheetData>
    <row r="1" spans="1:9" ht="16.5" customHeight="1" x14ac:dyDescent="0.2"/>
    <row r="2" spans="1:9" ht="16.5" customHeight="1" x14ac:dyDescent="0.2"/>
    <row r="3" spans="1:9" ht="16.5" customHeight="1" x14ac:dyDescent="0.2"/>
    <row r="4" spans="1:9" ht="16.5" customHeight="1" x14ac:dyDescent="0.2"/>
    <row r="5" spans="1:9" ht="16.5" customHeight="1" x14ac:dyDescent="0.2"/>
    <row r="6" spans="1:9" ht="16.5" customHeight="1" x14ac:dyDescent="0.2"/>
    <row r="7" spans="1:9" ht="16.5" customHeight="1" x14ac:dyDescent="0.2"/>
    <row r="8" spans="1:9" s="8" customFormat="1" ht="28.5" customHeight="1" x14ac:dyDescent="0.2">
      <c r="A8" s="208" t="s">
        <v>49</v>
      </c>
      <c r="B8" s="208"/>
      <c r="C8" s="208"/>
      <c r="D8" s="208"/>
      <c r="E8" s="208"/>
      <c r="F8" s="208"/>
      <c r="G8" s="208"/>
      <c r="H8" s="157"/>
      <c r="I8" s="157"/>
    </row>
    <row r="9" spans="1:9" s="8" customFormat="1" ht="9.75" customHeight="1" x14ac:dyDescent="0.2">
      <c r="A9" s="158"/>
      <c r="B9" s="158"/>
      <c r="C9" s="158"/>
      <c r="D9" s="158"/>
      <c r="E9" s="158"/>
      <c r="F9" s="158"/>
      <c r="G9" s="159"/>
    </row>
    <row r="10" spans="1:9" s="8" customFormat="1" ht="23.25" customHeight="1" x14ac:dyDescent="0.2">
      <c r="A10" s="124"/>
      <c r="B10" s="124"/>
      <c r="C10" s="124"/>
      <c r="D10" s="124"/>
      <c r="E10" s="124"/>
      <c r="F10" s="124"/>
    </row>
    <row r="11" spans="1:9" s="8" customFormat="1" ht="23.25" customHeight="1" x14ac:dyDescent="0.2">
      <c r="A11" s="124"/>
      <c r="B11" s="124"/>
      <c r="C11" s="124"/>
      <c r="D11" s="124"/>
      <c r="E11" s="124"/>
      <c r="F11" s="124"/>
    </row>
    <row r="12" spans="1:9" ht="18" customHeight="1" x14ac:dyDescent="0.2">
      <c r="C12" s="125" t="s">
        <v>50</v>
      </c>
      <c r="D12" s="127" t="s">
        <v>50</v>
      </c>
    </row>
    <row r="13" spans="1:9" ht="18" customHeight="1" x14ac:dyDescent="0.2">
      <c r="C13" s="126" t="s">
        <v>43</v>
      </c>
      <c r="D13" s="128" t="s">
        <v>44</v>
      </c>
    </row>
    <row r="14" spans="1:9" ht="21" customHeight="1" x14ac:dyDescent="0.2">
      <c r="C14" s="129">
        <v>5</v>
      </c>
      <c r="D14" s="130">
        <f>C14*D25/C25</f>
        <v>8.3333333333333339</v>
      </c>
    </row>
    <row r="15" spans="1:9" ht="21" customHeight="1" x14ac:dyDescent="0.2">
      <c r="C15" s="131">
        <v>10</v>
      </c>
      <c r="D15" s="132">
        <f>C15*D25/C25</f>
        <v>16.666666666666668</v>
      </c>
    </row>
    <row r="16" spans="1:9" ht="21" customHeight="1" x14ac:dyDescent="0.2">
      <c r="C16" s="131">
        <v>15</v>
      </c>
      <c r="D16" s="132">
        <f>C16*D25/C25</f>
        <v>25</v>
      </c>
    </row>
    <row r="17" spans="3:4" ht="21" customHeight="1" x14ac:dyDescent="0.2">
      <c r="C17" s="131">
        <v>20</v>
      </c>
      <c r="D17" s="132">
        <f>C17*D25/C25</f>
        <v>33.333333333333336</v>
      </c>
    </row>
    <row r="18" spans="3:4" ht="21" customHeight="1" x14ac:dyDescent="0.2">
      <c r="C18" s="131">
        <v>25</v>
      </c>
      <c r="D18" s="132">
        <f>C18*D25/C25</f>
        <v>41.666666666666664</v>
      </c>
    </row>
    <row r="19" spans="3:4" ht="21" customHeight="1" x14ac:dyDescent="0.2">
      <c r="C19" s="131">
        <v>30</v>
      </c>
      <c r="D19" s="132">
        <f>C19*D25/C25</f>
        <v>50</v>
      </c>
    </row>
    <row r="20" spans="3:4" ht="21" customHeight="1" x14ac:dyDescent="0.2">
      <c r="C20" s="131">
        <v>35</v>
      </c>
      <c r="D20" s="132">
        <f>C20*D25/C25</f>
        <v>58.333333333333336</v>
      </c>
    </row>
    <row r="21" spans="3:4" ht="21" customHeight="1" x14ac:dyDescent="0.2">
      <c r="C21" s="131">
        <v>40</v>
      </c>
      <c r="D21" s="132">
        <f>C21*D25/C25</f>
        <v>66.666666666666671</v>
      </c>
    </row>
    <row r="22" spans="3:4" ht="21" customHeight="1" x14ac:dyDescent="0.2">
      <c r="C22" s="131">
        <v>45</v>
      </c>
      <c r="D22" s="132">
        <f>C22*D25/C25</f>
        <v>75</v>
      </c>
    </row>
    <row r="23" spans="3:4" ht="21" customHeight="1" x14ac:dyDescent="0.2">
      <c r="C23" s="131">
        <v>50</v>
      </c>
      <c r="D23" s="132">
        <f>C23*D25/C25</f>
        <v>83.333333333333329</v>
      </c>
    </row>
    <row r="24" spans="3:4" ht="21" customHeight="1" x14ac:dyDescent="0.2">
      <c r="C24" s="131">
        <v>55</v>
      </c>
      <c r="D24" s="132">
        <f>C24*D25/C25</f>
        <v>91.666666666666671</v>
      </c>
    </row>
    <row r="25" spans="3:4" ht="21" customHeight="1" x14ac:dyDescent="0.2">
      <c r="C25" s="156">
        <v>60</v>
      </c>
      <c r="D25" s="133">
        <v>100</v>
      </c>
    </row>
    <row r="26" spans="3:4" x14ac:dyDescent="0.2">
      <c r="C26" s="1"/>
    </row>
  </sheetData>
  <sheetProtection algorithmName="SHA-512" hashValue="3UfXbJ9U0A902DXxoZch/b37hbZlTpYCaiUxXMmYK9kbygAgIyqKz+XMkSXk/q+fFLWm9XY9f3Ek5Aokp0DRww==" saltValue="+3BCtq8vOjAy+cuVet+Umg==" spinCount="100000" sheet="1" objects="1" scenarios="1"/>
  <mergeCells count="1">
    <mergeCell ref="A8:G8"/>
  </mergeCells>
  <pageMargins left="0.78740157480314965" right="0.39370078740157483" top="0.59055118110236227" bottom="0.39370078740157483" header="0.39370078740157483" footer="0.31496062992125984"/>
  <pageSetup paperSize="9" orientation="portrait" r:id="rId1"/>
  <headerFooter>
    <oddFooter>&amp;C&amp;9&amp;P&amp;R&amp;9BFT - 12.2022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42.5703125" style="1" customWidth="1"/>
    <col min="2" max="2" width="27.85546875" style="1" customWidth="1"/>
    <col min="3" max="3" width="11.42578125" style="1"/>
    <col min="4" max="4" width="9.85546875" style="1" customWidth="1"/>
    <col min="5" max="5" width="9.28515625" style="1" customWidth="1"/>
    <col min="6" max="16384" width="11.42578125" style="1"/>
  </cols>
  <sheetData>
    <row r="1" spans="1:11" ht="18.75" customHeight="1" x14ac:dyDescent="0.2"/>
    <row r="2" spans="1:11" ht="18.75" customHeight="1" x14ac:dyDescent="0.2"/>
    <row r="3" spans="1:11" ht="18.75" customHeight="1" x14ac:dyDescent="0.2"/>
    <row r="4" spans="1:11" ht="18.75" customHeight="1" x14ac:dyDescent="0.2"/>
    <row r="5" spans="1:11" ht="18.75" customHeight="1" x14ac:dyDescent="0.2"/>
    <row r="6" spans="1:11" ht="18" customHeight="1" x14ac:dyDescent="0.25">
      <c r="A6" s="163" t="s">
        <v>14</v>
      </c>
    </row>
    <row r="7" spans="1:11" x14ac:dyDescent="0.2">
      <c r="A7" s="3"/>
    </row>
    <row r="9" spans="1:11" s="8" customFormat="1" ht="18" customHeight="1" x14ac:dyDescent="0.2">
      <c r="A9" s="164" t="s">
        <v>80</v>
      </c>
      <c r="B9" s="200"/>
    </row>
    <row r="10" spans="1:11" s="8" customFormat="1" ht="18" customHeight="1" x14ac:dyDescent="0.2">
      <c r="A10" s="184" t="s">
        <v>81</v>
      </c>
      <c r="B10" s="189"/>
    </row>
    <row r="11" spans="1:11" s="8" customFormat="1" ht="18" customHeight="1" x14ac:dyDescent="0.2">
      <c r="A11" s="165" t="s">
        <v>65</v>
      </c>
      <c r="B11" s="189"/>
    </row>
    <row r="12" spans="1:11" s="8" customFormat="1" ht="18" customHeight="1" x14ac:dyDescent="0.2">
      <c r="A12" s="184" t="s">
        <v>51</v>
      </c>
      <c r="B12" s="167" t="s">
        <v>15</v>
      </c>
    </row>
    <row r="13" spans="1:11" s="8" customFormat="1" ht="18" customHeight="1" x14ac:dyDescent="0.2">
      <c r="A13" s="168" t="s">
        <v>74</v>
      </c>
      <c r="B13" s="201"/>
    </row>
    <row r="14" spans="1:11" x14ac:dyDescent="0.2">
      <c r="A14" s="9"/>
      <c r="B14" s="10"/>
    </row>
    <row r="15" spans="1:11" ht="18" customHeight="1" x14ac:dyDescent="0.2">
      <c r="A15" s="169" t="s">
        <v>63</v>
      </c>
      <c r="B15" s="170">
        <f>'Hours due'!D11</f>
        <v>1763.0000000000002</v>
      </c>
      <c r="F15" s="7"/>
      <c r="G15" s="7"/>
      <c r="H15" s="7"/>
      <c r="I15" s="7"/>
      <c r="J15" s="7"/>
      <c r="K15" s="7"/>
    </row>
    <row r="16" spans="1:11" x14ac:dyDescent="0.2">
      <c r="A16" s="160"/>
      <c r="B16" s="11"/>
      <c r="F16" s="7"/>
      <c r="G16" s="7"/>
      <c r="H16" s="7"/>
      <c r="I16" s="7"/>
      <c r="J16" s="7"/>
      <c r="K16" s="7"/>
    </row>
    <row r="17" spans="1:11" s="8" customFormat="1" ht="18" customHeight="1" x14ac:dyDescent="0.2">
      <c r="A17" s="209" t="s">
        <v>82</v>
      </c>
      <c r="B17" s="210"/>
      <c r="D17" s="12"/>
      <c r="E17" s="13"/>
      <c r="F17" s="12"/>
      <c r="G17" s="14"/>
      <c r="H17" s="199"/>
      <c r="I17" s="12"/>
    </row>
    <row r="18" spans="1:11" s="8" customFormat="1" ht="18" customHeight="1" x14ac:dyDescent="0.2">
      <c r="A18" s="187" t="s">
        <v>64</v>
      </c>
      <c r="B18" s="188" t="s">
        <v>16</v>
      </c>
      <c r="D18" s="12"/>
      <c r="E18" s="199"/>
      <c r="F18" s="199"/>
      <c r="G18" s="15"/>
      <c r="H18" s="12"/>
      <c r="I18" s="12"/>
    </row>
    <row r="19" spans="1:11" s="8" customFormat="1" ht="18" customHeight="1" x14ac:dyDescent="0.2">
      <c r="A19" s="171" t="s">
        <v>52</v>
      </c>
      <c r="B19" s="172">
        <v>1</v>
      </c>
      <c r="D19" s="12"/>
      <c r="E19" s="16"/>
      <c r="F19" s="12"/>
      <c r="G19" s="15"/>
      <c r="H19" s="12"/>
      <c r="I19" s="12"/>
    </row>
    <row r="20" spans="1:11" s="8" customFormat="1" ht="18" customHeight="1" x14ac:dyDescent="0.2">
      <c r="A20" s="166" t="s">
        <v>53</v>
      </c>
      <c r="B20" s="173">
        <v>1</v>
      </c>
      <c r="D20" s="12"/>
      <c r="E20" s="16"/>
      <c r="F20" s="12"/>
      <c r="G20" s="15"/>
      <c r="H20" s="12"/>
      <c r="I20" s="12"/>
    </row>
    <row r="21" spans="1:11" s="8" customFormat="1" ht="18" customHeight="1" x14ac:dyDescent="0.2">
      <c r="A21" s="166" t="s">
        <v>54</v>
      </c>
      <c r="B21" s="173">
        <v>1</v>
      </c>
      <c r="D21" s="12"/>
      <c r="E21" s="16"/>
      <c r="F21" s="12"/>
      <c r="G21" s="15"/>
      <c r="H21" s="12"/>
      <c r="I21" s="12"/>
    </row>
    <row r="22" spans="1:11" s="8" customFormat="1" ht="18" customHeight="1" x14ac:dyDescent="0.2">
      <c r="A22" s="166" t="s">
        <v>55</v>
      </c>
      <c r="B22" s="173">
        <v>1</v>
      </c>
      <c r="D22" s="12"/>
      <c r="E22" s="16"/>
      <c r="F22" s="12"/>
      <c r="G22" s="15"/>
      <c r="H22" s="12"/>
      <c r="I22" s="12"/>
    </row>
    <row r="23" spans="1:11" s="8" customFormat="1" ht="18" customHeight="1" x14ac:dyDescent="0.2">
      <c r="A23" s="166" t="s">
        <v>17</v>
      </c>
      <c r="B23" s="173">
        <v>1</v>
      </c>
      <c r="D23" s="12"/>
      <c r="E23" s="16"/>
      <c r="F23" s="12"/>
      <c r="G23" s="15"/>
      <c r="H23" s="12"/>
      <c r="I23" s="12"/>
    </row>
    <row r="24" spans="1:11" s="8" customFormat="1" ht="18" customHeight="1" x14ac:dyDescent="0.2">
      <c r="A24" s="166" t="s">
        <v>18</v>
      </c>
      <c r="B24" s="173">
        <v>1</v>
      </c>
      <c r="D24" s="12"/>
      <c r="E24" s="16"/>
      <c r="F24" s="12"/>
      <c r="G24" s="15"/>
      <c r="H24" s="12"/>
      <c r="I24" s="12"/>
    </row>
    <row r="25" spans="1:11" s="8" customFormat="1" ht="18" customHeight="1" x14ac:dyDescent="0.2">
      <c r="A25" s="166" t="s">
        <v>56</v>
      </c>
      <c r="B25" s="173">
        <v>1</v>
      </c>
      <c r="D25" s="12"/>
      <c r="E25" s="16"/>
      <c r="F25" s="12"/>
      <c r="G25" s="15"/>
      <c r="H25" s="12"/>
      <c r="I25" s="12"/>
    </row>
    <row r="26" spans="1:11" s="8" customFormat="1" ht="18" customHeight="1" x14ac:dyDescent="0.2">
      <c r="A26" s="166" t="s">
        <v>57</v>
      </c>
      <c r="B26" s="173">
        <v>1</v>
      </c>
      <c r="D26" s="12"/>
      <c r="E26" s="16"/>
      <c r="F26" s="12"/>
      <c r="G26" s="15"/>
      <c r="H26" s="12"/>
      <c r="I26" s="12"/>
    </row>
    <row r="27" spans="1:11" s="8" customFormat="1" ht="18" customHeight="1" x14ac:dyDescent="0.2">
      <c r="A27" s="166" t="s">
        <v>58</v>
      </c>
      <c r="B27" s="173">
        <v>1</v>
      </c>
      <c r="D27" s="12"/>
      <c r="E27" s="16"/>
      <c r="F27" s="12"/>
      <c r="G27" s="15"/>
      <c r="H27" s="12"/>
      <c r="I27" s="12"/>
    </row>
    <row r="28" spans="1:11" s="8" customFormat="1" ht="18" customHeight="1" x14ac:dyDescent="0.2">
      <c r="A28" s="166" t="s">
        <v>59</v>
      </c>
      <c r="B28" s="173">
        <v>1</v>
      </c>
      <c r="D28" s="12"/>
      <c r="E28" s="16"/>
      <c r="F28" s="12"/>
      <c r="G28" s="15"/>
      <c r="H28" s="12"/>
      <c r="I28" s="12"/>
    </row>
    <row r="29" spans="1:11" s="8" customFormat="1" ht="18" customHeight="1" x14ac:dyDescent="0.2">
      <c r="A29" s="166" t="s">
        <v>60</v>
      </c>
      <c r="B29" s="173">
        <v>1</v>
      </c>
      <c r="D29" s="12"/>
      <c r="E29" s="16"/>
      <c r="F29" s="12"/>
      <c r="G29" s="15"/>
      <c r="H29" s="12"/>
      <c r="I29" s="12"/>
    </row>
    <row r="30" spans="1:11" s="8" customFormat="1" ht="18" customHeight="1" x14ac:dyDescent="0.2">
      <c r="A30" s="174" t="s">
        <v>61</v>
      </c>
      <c r="B30" s="175">
        <v>1</v>
      </c>
      <c r="D30" s="12"/>
      <c r="E30" s="16"/>
      <c r="F30" s="12"/>
      <c r="G30" s="15"/>
      <c r="H30" s="12"/>
      <c r="I30" s="12"/>
    </row>
    <row r="31" spans="1:11" s="8" customFormat="1" ht="20.100000000000001" customHeight="1" x14ac:dyDescent="0.2">
      <c r="A31" s="161" t="s">
        <v>42</v>
      </c>
      <c r="B31" s="162">
        <f>SUM(B19:B30)/12</f>
        <v>1</v>
      </c>
      <c r="D31" s="12"/>
      <c r="E31" s="17"/>
      <c r="F31" s="12"/>
      <c r="G31" s="15"/>
      <c r="H31" s="12"/>
      <c r="I31" s="12"/>
    </row>
    <row r="32" spans="1:11" x14ac:dyDescent="0.2">
      <c r="F32" s="7"/>
      <c r="G32" s="7"/>
      <c r="H32" s="7"/>
      <c r="I32" s="7"/>
      <c r="J32" s="7"/>
      <c r="K32" s="7"/>
    </row>
  </sheetData>
  <sheetProtection algorithmName="SHA-512" hashValue="KOIEa5/0k12Wt40uT8lXlucf95pVR8BHEBoZoPi8mq3GdpRgWFZkYYFQ4MGETBtt5dDc8PiNIJm9nl3yveQF2w==" saltValue="YF24q1cHc3fzO9/7p1mCGQ==" spinCount="100000" sheet="1" objects="1" scenarios="1"/>
  <mergeCells count="1">
    <mergeCell ref="A17:B17"/>
  </mergeCells>
  <pageMargins left="0.78740157480314965" right="0.39370078740157483" top="0.59055118110236227" bottom="0.39370078740157483" header="0.39370078740157483" footer="0.31496062992125984"/>
  <pageSetup paperSize="9" firstPageNumber="0" orientation="portrait" horizontalDpi="300" verticalDpi="300" r:id="rId1"/>
  <headerFooter alignWithMargins="0">
    <oddFooter>&amp;C&amp;9&amp;P&amp;R&amp;9BFT - 12.2022</oddFooter>
  </headerFooter>
  <ignoredErrors>
    <ignoredError sqref="B3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50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bestFit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38" t="s">
        <v>87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Y6" s="18"/>
      <c r="Z6" s="182" t="s">
        <v>69</v>
      </c>
      <c r="AA6" s="183" t="s">
        <v>1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57">
        <f>'Project &amp; Personal details'!B10</f>
        <v>0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61" t="str">
        <f>'Project &amp; Personal details'!A11</f>
        <v>Grant Agreement N° :</v>
      </c>
      <c r="T8" s="233"/>
      <c r="U8" s="233"/>
      <c r="V8" s="233"/>
      <c r="W8" s="233"/>
      <c r="X8" s="262">
        <f>'Project &amp; Personal details'!B11</f>
        <v>0</v>
      </c>
      <c r="Y8" s="262"/>
      <c r="Z8" s="262"/>
      <c r="AA8" s="262"/>
      <c r="AB8" s="262"/>
      <c r="AC8" s="262"/>
      <c r="AD8" s="262"/>
      <c r="AE8" s="262"/>
      <c r="AF8" s="262"/>
      <c r="AG8" s="235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34" t="str">
        <f>'Project &amp; Personal details'!B12</f>
        <v>Université de Neuchâtel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57">
        <f>'Project &amp; Personal details'!B9</f>
        <v>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259" t="s">
        <v>76</v>
      </c>
      <c r="T10" s="260"/>
      <c r="U10" s="260"/>
      <c r="V10" s="260"/>
      <c r="W10" s="260"/>
      <c r="X10" s="237">
        <f>'Project &amp; Personal details'!B13</f>
        <v>0</v>
      </c>
      <c r="Y10" s="237"/>
      <c r="Z10" s="237"/>
      <c r="AA10" s="237"/>
      <c r="AB10" s="237"/>
      <c r="AC10" s="237"/>
      <c r="AD10" s="237"/>
      <c r="AE10" s="237"/>
      <c r="AF10" s="237"/>
      <c r="AG10" s="235"/>
    </row>
    <row r="12" spans="1:33" s="20" customFormat="1" ht="15" customHeight="1" x14ac:dyDescent="0.25">
      <c r="A12" s="19"/>
      <c r="AB12" s="21" t="s">
        <v>66</v>
      </c>
      <c r="AC12" s="254">
        <f>'Project &amp; Personal details'!B19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67</v>
      </c>
      <c r="AC13" s="255">
        <f>'Hours due'!B17*$AC$12</f>
        <v>172.2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68</v>
      </c>
      <c r="AC14" s="256">
        <f>'Hours due'!D17*$AC$12</f>
        <v>149.28629032258067</v>
      </c>
      <c r="AD14" s="256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s="8" customFormat="1" ht="17.25" customHeight="1" x14ac:dyDescent="0.2">
      <c r="A16" s="62" t="s">
        <v>24</v>
      </c>
      <c r="B16" s="65">
        <v>1</v>
      </c>
      <c r="C16" s="65">
        <v>2</v>
      </c>
      <c r="D16" s="66">
        <v>3</v>
      </c>
      <c r="E16" s="66">
        <v>4</v>
      </c>
      <c r="F16" s="67">
        <v>5</v>
      </c>
      <c r="G16" s="68">
        <v>6</v>
      </c>
      <c r="H16" s="65">
        <v>7</v>
      </c>
      <c r="I16" s="69">
        <v>8</v>
      </c>
      <c r="J16" s="66">
        <v>9</v>
      </c>
      <c r="K16" s="66">
        <v>10</v>
      </c>
      <c r="L16" s="66">
        <v>11</v>
      </c>
      <c r="M16" s="67">
        <v>12</v>
      </c>
      <c r="N16" s="66">
        <v>13</v>
      </c>
      <c r="O16" s="65">
        <v>14</v>
      </c>
      <c r="P16" s="69">
        <v>15</v>
      </c>
      <c r="Q16" s="66">
        <v>16</v>
      </c>
      <c r="R16" s="66">
        <v>17</v>
      </c>
      <c r="S16" s="66">
        <v>18</v>
      </c>
      <c r="T16" s="67">
        <v>19</v>
      </c>
      <c r="U16" s="66">
        <v>20</v>
      </c>
      <c r="V16" s="65">
        <v>21</v>
      </c>
      <c r="W16" s="69">
        <v>22</v>
      </c>
      <c r="X16" s="66">
        <v>23</v>
      </c>
      <c r="Y16" s="66">
        <v>24</v>
      </c>
      <c r="Z16" s="66">
        <v>25</v>
      </c>
      <c r="AA16" s="67">
        <v>26</v>
      </c>
      <c r="AB16" s="66">
        <v>27</v>
      </c>
      <c r="AC16" s="65">
        <v>28</v>
      </c>
      <c r="AD16" s="69">
        <v>29</v>
      </c>
      <c r="AE16" s="66">
        <v>30</v>
      </c>
      <c r="AF16" s="66">
        <v>31</v>
      </c>
      <c r="AG16" s="37" t="s">
        <v>13</v>
      </c>
    </row>
    <row r="17" spans="1:33" s="8" customFormat="1" ht="17.25" customHeight="1" x14ac:dyDescent="0.2">
      <c r="A17" s="62" t="s">
        <v>25</v>
      </c>
      <c r="B17" s="69" t="s">
        <v>31</v>
      </c>
      <c r="C17" s="69" t="s">
        <v>32</v>
      </c>
      <c r="D17" s="67" t="s">
        <v>26</v>
      </c>
      <c r="E17" s="202" t="s">
        <v>27</v>
      </c>
      <c r="F17" s="202" t="s">
        <v>28</v>
      </c>
      <c r="G17" s="202" t="s">
        <v>29</v>
      </c>
      <c r="H17" s="69" t="s">
        <v>30</v>
      </c>
      <c r="I17" s="69" t="s">
        <v>31</v>
      </c>
      <c r="J17" s="202" t="s">
        <v>32</v>
      </c>
      <c r="K17" s="202" t="s">
        <v>26</v>
      </c>
      <c r="L17" s="202" t="s">
        <v>27</v>
      </c>
      <c r="M17" s="202" t="s">
        <v>28</v>
      </c>
      <c r="N17" s="202" t="s">
        <v>29</v>
      </c>
      <c r="O17" s="69" t="s">
        <v>30</v>
      </c>
      <c r="P17" s="69" t="s">
        <v>31</v>
      </c>
      <c r="Q17" s="202" t="s">
        <v>32</v>
      </c>
      <c r="R17" s="202" t="s">
        <v>26</v>
      </c>
      <c r="S17" s="202" t="s">
        <v>27</v>
      </c>
      <c r="T17" s="202" t="s">
        <v>28</v>
      </c>
      <c r="U17" s="202" t="s">
        <v>29</v>
      </c>
      <c r="V17" s="69" t="s">
        <v>30</v>
      </c>
      <c r="W17" s="69" t="s">
        <v>31</v>
      </c>
      <c r="X17" s="202" t="s">
        <v>32</v>
      </c>
      <c r="Y17" s="202" t="s">
        <v>26</v>
      </c>
      <c r="Z17" s="202" t="s">
        <v>27</v>
      </c>
      <c r="AA17" s="202" t="s">
        <v>28</v>
      </c>
      <c r="AB17" s="67" t="s">
        <v>29</v>
      </c>
      <c r="AC17" s="69" t="s">
        <v>30</v>
      </c>
      <c r="AD17" s="69" t="s">
        <v>31</v>
      </c>
      <c r="AE17" s="202" t="s">
        <v>32</v>
      </c>
      <c r="AF17" s="202" t="s">
        <v>26</v>
      </c>
      <c r="AG17" s="37"/>
    </row>
    <row r="18" spans="1:33" ht="17.25" customHeight="1" x14ac:dyDescent="0.25">
      <c r="A18" s="45" t="s">
        <v>33</v>
      </c>
      <c r="B18" s="53"/>
      <c r="C18" s="53"/>
      <c r="D18" s="70"/>
      <c r="E18" s="70"/>
      <c r="F18" s="70"/>
      <c r="G18" s="71"/>
      <c r="H18" s="53"/>
      <c r="I18" s="53"/>
      <c r="J18" s="70"/>
      <c r="K18" s="70"/>
      <c r="L18" s="70"/>
      <c r="M18" s="70"/>
      <c r="N18" s="70"/>
      <c r="O18" s="53"/>
      <c r="P18" s="53"/>
      <c r="Q18" s="70"/>
      <c r="R18" s="70"/>
      <c r="S18" s="70"/>
      <c r="T18" s="70"/>
      <c r="U18" s="70"/>
      <c r="V18" s="53"/>
      <c r="W18" s="53"/>
      <c r="X18" s="70"/>
      <c r="Y18" s="70"/>
      <c r="Z18" s="70"/>
      <c r="AA18" s="70"/>
      <c r="AB18" s="70"/>
      <c r="AC18" s="53"/>
      <c r="AD18" s="53"/>
      <c r="AE18" s="70"/>
      <c r="AF18" s="70"/>
      <c r="AG18" s="52"/>
    </row>
    <row r="19" spans="1:33" ht="17.25" customHeight="1" x14ac:dyDescent="0.2">
      <c r="A19" s="63" t="s">
        <v>34</v>
      </c>
      <c r="B19" s="73"/>
      <c r="C19" s="73"/>
      <c r="D19" s="72"/>
      <c r="E19" s="72"/>
      <c r="F19" s="72"/>
      <c r="G19" s="72"/>
      <c r="H19" s="73"/>
      <c r="I19" s="73"/>
      <c r="J19" s="72"/>
      <c r="K19" s="72"/>
      <c r="L19" s="72"/>
      <c r="M19" s="72"/>
      <c r="N19" s="72"/>
      <c r="O19" s="73"/>
      <c r="P19" s="73"/>
      <c r="Q19" s="72"/>
      <c r="R19" s="72"/>
      <c r="S19" s="72"/>
      <c r="T19" s="72"/>
      <c r="U19" s="72"/>
      <c r="V19" s="73"/>
      <c r="W19" s="73"/>
      <c r="X19" s="72"/>
      <c r="Y19" s="72"/>
      <c r="Z19" s="72"/>
      <c r="AA19" s="72"/>
      <c r="AB19" s="72"/>
      <c r="AC19" s="73"/>
      <c r="AD19" s="73"/>
      <c r="AE19" s="72"/>
      <c r="AF19" s="72"/>
      <c r="AG19" s="52"/>
    </row>
    <row r="20" spans="1:33" ht="17.25" customHeight="1" x14ac:dyDescent="0.25">
      <c r="A20" s="64"/>
      <c r="B20" s="74"/>
      <c r="C20" s="74"/>
      <c r="D20" s="79"/>
      <c r="E20" s="79"/>
      <c r="F20" s="79"/>
      <c r="G20" s="79"/>
      <c r="H20" s="80"/>
      <c r="I20" s="80"/>
      <c r="J20" s="79"/>
      <c r="K20" s="79"/>
      <c r="L20" s="79"/>
      <c r="M20" s="79"/>
      <c r="N20" s="79"/>
      <c r="O20" s="80"/>
      <c r="P20" s="80"/>
      <c r="Q20" s="79"/>
      <c r="R20" s="79"/>
      <c r="S20" s="79"/>
      <c r="T20" s="79"/>
      <c r="U20" s="79"/>
      <c r="V20" s="80"/>
      <c r="W20" s="80"/>
      <c r="X20" s="79"/>
      <c r="Y20" s="79"/>
      <c r="Z20" s="79"/>
      <c r="AA20" s="79"/>
      <c r="AB20" s="79"/>
      <c r="AC20" s="80"/>
      <c r="AD20" s="80"/>
      <c r="AE20" s="79"/>
      <c r="AF20" s="79"/>
      <c r="AG20" s="78">
        <f>SUM(B20:AF20)</f>
        <v>0</v>
      </c>
    </row>
    <row r="21" spans="1:33" ht="17.25" customHeight="1" x14ac:dyDescent="0.25">
      <c r="A21" s="64"/>
      <c r="B21" s="74"/>
      <c r="C21" s="74"/>
      <c r="D21" s="79"/>
      <c r="E21" s="79"/>
      <c r="F21" s="79"/>
      <c r="G21" s="79"/>
      <c r="H21" s="80"/>
      <c r="I21" s="80"/>
      <c r="J21" s="79"/>
      <c r="K21" s="79"/>
      <c r="L21" s="79"/>
      <c r="M21" s="79"/>
      <c r="N21" s="79"/>
      <c r="O21" s="80"/>
      <c r="P21" s="80"/>
      <c r="Q21" s="79"/>
      <c r="R21" s="79"/>
      <c r="S21" s="79"/>
      <c r="T21" s="79"/>
      <c r="U21" s="79"/>
      <c r="V21" s="80"/>
      <c r="W21" s="80"/>
      <c r="X21" s="79"/>
      <c r="Y21" s="79"/>
      <c r="Z21" s="79"/>
      <c r="AA21" s="79"/>
      <c r="AB21" s="79"/>
      <c r="AC21" s="80"/>
      <c r="AD21" s="80"/>
      <c r="AE21" s="79"/>
      <c r="AF21" s="79"/>
      <c r="AG21" s="78">
        <f t="shared" ref="AG21:AG29" si="0">SUM(B21:AF21)</f>
        <v>0</v>
      </c>
    </row>
    <row r="22" spans="1:33" ht="17.25" customHeight="1" x14ac:dyDescent="0.25">
      <c r="A22" s="64"/>
      <c r="B22" s="74"/>
      <c r="C22" s="74"/>
      <c r="D22" s="79"/>
      <c r="E22" s="79"/>
      <c r="F22" s="79"/>
      <c r="G22" s="79"/>
      <c r="H22" s="80"/>
      <c r="I22" s="80"/>
      <c r="J22" s="79"/>
      <c r="K22" s="79"/>
      <c r="L22" s="79"/>
      <c r="M22" s="79"/>
      <c r="N22" s="79"/>
      <c r="O22" s="80"/>
      <c r="P22" s="80"/>
      <c r="Q22" s="79"/>
      <c r="R22" s="79"/>
      <c r="S22" s="79"/>
      <c r="T22" s="79"/>
      <c r="U22" s="79"/>
      <c r="V22" s="80"/>
      <c r="W22" s="80"/>
      <c r="X22" s="79"/>
      <c r="Y22" s="79"/>
      <c r="Z22" s="79"/>
      <c r="AA22" s="79"/>
      <c r="AB22" s="79"/>
      <c r="AC22" s="80"/>
      <c r="AD22" s="80"/>
      <c r="AE22" s="79"/>
      <c r="AF22" s="79"/>
      <c r="AG22" s="78">
        <f t="shared" si="0"/>
        <v>0</v>
      </c>
    </row>
    <row r="23" spans="1:33" ht="17.25" customHeight="1" x14ac:dyDescent="0.25">
      <c r="A23" s="64"/>
      <c r="B23" s="74"/>
      <c r="C23" s="74"/>
      <c r="D23" s="79"/>
      <c r="E23" s="79"/>
      <c r="F23" s="79"/>
      <c r="G23" s="79"/>
      <c r="H23" s="80"/>
      <c r="I23" s="80"/>
      <c r="J23" s="79"/>
      <c r="K23" s="79"/>
      <c r="L23" s="79"/>
      <c r="M23" s="79"/>
      <c r="N23" s="79"/>
      <c r="O23" s="80"/>
      <c r="P23" s="80"/>
      <c r="Q23" s="79"/>
      <c r="R23" s="79"/>
      <c r="S23" s="79"/>
      <c r="T23" s="79"/>
      <c r="U23" s="79"/>
      <c r="V23" s="80"/>
      <c r="W23" s="80"/>
      <c r="X23" s="79"/>
      <c r="Y23" s="79"/>
      <c r="Z23" s="79"/>
      <c r="AA23" s="79"/>
      <c r="AB23" s="79"/>
      <c r="AC23" s="80"/>
      <c r="AD23" s="80"/>
      <c r="AE23" s="79"/>
      <c r="AF23" s="79"/>
      <c r="AG23" s="78">
        <f t="shared" si="0"/>
        <v>0</v>
      </c>
    </row>
    <row r="24" spans="1:33" ht="17.25" customHeight="1" x14ac:dyDescent="0.25">
      <c r="A24" s="64"/>
      <c r="B24" s="74"/>
      <c r="C24" s="74"/>
      <c r="D24" s="79"/>
      <c r="E24" s="79"/>
      <c r="F24" s="79"/>
      <c r="G24" s="79"/>
      <c r="H24" s="80"/>
      <c r="I24" s="80"/>
      <c r="J24" s="79"/>
      <c r="K24" s="79"/>
      <c r="L24" s="79"/>
      <c r="M24" s="79"/>
      <c r="N24" s="79"/>
      <c r="O24" s="80"/>
      <c r="P24" s="80"/>
      <c r="Q24" s="79"/>
      <c r="R24" s="79"/>
      <c r="S24" s="79"/>
      <c r="T24" s="79"/>
      <c r="U24" s="79"/>
      <c r="V24" s="80"/>
      <c r="W24" s="80"/>
      <c r="X24" s="79"/>
      <c r="Y24" s="79"/>
      <c r="Z24" s="79"/>
      <c r="AA24" s="79"/>
      <c r="AB24" s="79"/>
      <c r="AC24" s="80"/>
      <c r="AD24" s="80"/>
      <c r="AE24" s="79"/>
      <c r="AF24" s="79"/>
      <c r="AG24" s="78">
        <f t="shared" si="0"/>
        <v>0</v>
      </c>
    </row>
    <row r="25" spans="1:33" ht="17.25" customHeight="1" x14ac:dyDescent="0.25">
      <c r="A25" s="64"/>
      <c r="B25" s="74"/>
      <c r="C25" s="74"/>
      <c r="D25" s="79"/>
      <c r="E25" s="79"/>
      <c r="F25" s="79"/>
      <c r="G25" s="79"/>
      <c r="H25" s="80"/>
      <c r="I25" s="80"/>
      <c r="J25" s="79"/>
      <c r="K25" s="79"/>
      <c r="L25" s="79"/>
      <c r="M25" s="79"/>
      <c r="N25" s="79"/>
      <c r="O25" s="80"/>
      <c r="P25" s="80"/>
      <c r="Q25" s="79"/>
      <c r="R25" s="79"/>
      <c r="S25" s="79"/>
      <c r="T25" s="79"/>
      <c r="U25" s="79"/>
      <c r="V25" s="80"/>
      <c r="W25" s="80"/>
      <c r="X25" s="79"/>
      <c r="Y25" s="79"/>
      <c r="Z25" s="79"/>
      <c r="AA25" s="79"/>
      <c r="AB25" s="79"/>
      <c r="AC25" s="80"/>
      <c r="AD25" s="80"/>
      <c r="AE25" s="79"/>
      <c r="AF25" s="79"/>
      <c r="AG25" s="78">
        <f t="shared" si="0"/>
        <v>0</v>
      </c>
    </row>
    <row r="26" spans="1:33" ht="17.25" customHeight="1" x14ac:dyDescent="0.25">
      <c r="A26" s="64"/>
      <c r="B26" s="74"/>
      <c r="C26" s="74"/>
      <c r="D26" s="79"/>
      <c r="E26" s="79"/>
      <c r="F26" s="79"/>
      <c r="G26" s="79"/>
      <c r="H26" s="80"/>
      <c r="I26" s="80"/>
      <c r="J26" s="79"/>
      <c r="K26" s="79"/>
      <c r="L26" s="79"/>
      <c r="M26" s="79"/>
      <c r="N26" s="79"/>
      <c r="O26" s="80"/>
      <c r="P26" s="80"/>
      <c r="Q26" s="79"/>
      <c r="R26" s="79"/>
      <c r="S26" s="79"/>
      <c r="T26" s="79"/>
      <c r="U26" s="79"/>
      <c r="V26" s="80"/>
      <c r="W26" s="80"/>
      <c r="X26" s="79"/>
      <c r="Y26" s="79"/>
      <c r="Z26" s="79"/>
      <c r="AA26" s="79"/>
      <c r="AB26" s="79"/>
      <c r="AC26" s="80"/>
      <c r="AD26" s="80"/>
      <c r="AE26" s="79"/>
      <c r="AF26" s="79"/>
      <c r="AG26" s="78">
        <f t="shared" si="0"/>
        <v>0</v>
      </c>
    </row>
    <row r="27" spans="1:33" ht="17.25" customHeight="1" x14ac:dyDescent="0.25">
      <c r="A27" s="64"/>
      <c r="B27" s="74"/>
      <c r="C27" s="74"/>
      <c r="D27" s="79"/>
      <c r="E27" s="79"/>
      <c r="F27" s="79"/>
      <c r="G27" s="79"/>
      <c r="H27" s="80"/>
      <c r="I27" s="80"/>
      <c r="J27" s="79"/>
      <c r="K27" s="79"/>
      <c r="L27" s="79"/>
      <c r="M27" s="79"/>
      <c r="N27" s="79"/>
      <c r="O27" s="80"/>
      <c r="P27" s="80"/>
      <c r="Q27" s="79"/>
      <c r="R27" s="79"/>
      <c r="S27" s="79"/>
      <c r="T27" s="79"/>
      <c r="U27" s="79"/>
      <c r="V27" s="80"/>
      <c r="W27" s="80"/>
      <c r="X27" s="79"/>
      <c r="Y27" s="79"/>
      <c r="Z27" s="79"/>
      <c r="AA27" s="79"/>
      <c r="AB27" s="79"/>
      <c r="AC27" s="80"/>
      <c r="AD27" s="80"/>
      <c r="AE27" s="79"/>
      <c r="AF27" s="79"/>
      <c r="AG27" s="78">
        <f t="shared" si="0"/>
        <v>0</v>
      </c>
    </row>
    <row r="28" spans="1:33" ht="17.25" customHeight="1" x14ac:dyDescent="0.25">
      <c r="A28" s="64"/>
      <c r="B28" s="74"/>
      <c r="C28" s="74"/>
      <c r="D28" s="79"/>
      <c r="E28" s="79"/>
      <c r="F28" s="79"/>
      <c r="G28" s="79"/>
      <c r="H28" s="80"/>
      <c r="I28" s="80"/>
      <c r="J28" s="79"/>
      <c r="K28" s="79"/>
      <c r="L28" s="79"/>
      <c r="M28" s="79"/>
      <c r="N28" s="79"/>
      <c r="O28" s="80"/>
      <c r="P28" s="80"/>
      <c r="Q28" s="79"/>
      <c r="R28" s="79"/>
      <c r="S28" s="79"/>
      <c r="T28" s="79"/>
      <c r="U28" s="79"/>
      <c r="V28" s="80"/>
      <c r="W28" s="80"/>
      <c r="X28" s="79"/>
      <c r="Y28" s="79"/>
      <c r="Z28" s="79"/>
      <c r="AA28" s="79"/>
      <c r="AB28" s="79"/>
      <c r="AC28" s="80"/>
      <c r="AD28" s="80"/>
      <c r="AE28" s="79"/>
      <c r="AF28" s="79"/>
      <c r="AG28" s="78">
        <f t="shared" si="0"/>
        <v>0</v>
      </c>
    </row>
    <row r="29" spans="1:33" ht="17.25" customHeight="1" x14ac:dyDescent="0.25">
      <c r="A29" s="64"/>
      <c r="B29" s="74"/>
      <c r="C29" s="74"/>
      <c r="D29" s="79"/>
      <c r="E29" s="79"/>
      <c r="F29" s="79"/>
      <c r="G29" s="79"/>
      <c r="H29" s="80"/>
      <c r="I29" s="80"/>
      <c r="J29" s="79"/>
      <c r="K29" s="79"/>
      <c r="L29" s="79"/>
      <c r="M29" s="79"/>
      <c r="N29" s="79"/>
      <c r="O29" s="80"/>
      <c r="P29" s="80"/>
      <c r="Q29" s="79"/>
      <c r="R29" s="79"/>
      <c r="S29" s="79"/>
      <c r="T29" s="79"/>
      <c r="U29" s="79"/>
      <c r="V29" s="80"/>
      <c r="W29" s="80"/>
      <c r="X29" s="79"/>
      <c r="Y29" s="79"/>
      <c r="Z29" s="79"/>
      <c r="AA29" s="79"/>
      <c r="AB29" s="79"/>
      <c r="AC29" s="80"/>
      <c r="AD29" s="80"/>
      <c r="AE29" s="79"/>
      <c r="AF29" s="79"/>
      <c r="AG29" s="78">
        <f t="shared" si="0"/>
        <v>0</v>
      </c>
    </row>
    <row r="30" spans="1:33" ht="17.25" customHeight="1" x14ac:dyDescent="0.2">
      <c r="A30" s="27" t="s">
        <v>35</v>
      </c>
      <c r="B30" s="76">
        <f>SUM(B20:B29)</f>
        <v>0</v>
      </c>
      <c r="C30" s="76">
        <f t="shared" ref="C30:AF30" si="1">SUM(C20:C29)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76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6">
        <f t="shared" si="1"/>
        <v>0</v>
      </c>
      <c r="S30" s="76">
        <f t="shared" si="1"/>
        <v>0</v>
      </c>
      <c r="T30" s="76">
        <f t="shared" si="1"/>
        <v>0</v>
      </c>
      <c r="U30" s="76">
        <f t="shared" si="1"/>
        <v>0</v>
      </c>
      <c r="V30" s="76">
        <f t="shared" si="1"/>
        <v>0</v>
      </c>
      <c r="W30" s="76">
        <f t="shared" si="1"/>
        <v>0</v>
      </c>
      <c r="X30" s="76">
        <f t="shared" si="1"/>
        <v>0</v>
      </c>
      <c r="Y30" s="76">
        <f t="shared" si="1"/>
        <v>0</v>
      </c>
      <c r="Z30" s="76">
        <f t="shared" si="1"/>
        <v>0</v>
      </c>
      <c r="AA30" s="76">
        <f t="shared" si="1"/>
        <v>0</v>
      </c>
      <c r="AB30" s="76">
        <f t="shared" si="1"/>
        <v>0</v>
      </c>
      <c r="AC30" s="76">
        <f t="shared" si="1"/>
        <v>0</v>
      </c>
      <c r="AD30" s="76">
        <f t="shared" si="1"/>
        <v>0</v>
      </c>
      <c r="AE30" s="76">
        <f t="shared" si="1"/>
        <v>0</v>
      </c>
      <c r="AF30" s="76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4"/>
    </row>
    <row r="34" spans="1:33" x14ac:dyDescent="0.2">
      <c r="A34" s="245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4"/>
    </row>
    <row r="35" spans="1:33" x14ac:dyDescent="0.2">
      <c r="A35" s="245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4"/>
    </row>
    <row r="36" spans="1:33" x14ac:dyDescent="0.2">
      <c r="A36" s="245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4"/>
    </row>
    <row r="37" spans="1:33" x14ac:dyDescent="0.2">
      <c r="A37" s="24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4"/>
    </row>
    <row r="38" spans="1:33" x14ac:dyDescent="0.2">
      <c r="A38" s="24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4"/>
    </row>
    <row r="39" spans="1:33" x14ac:dyDescent="0.2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8"/>
    </row>
    <row r="40" spans="1:33" ht="13.5" thickBot="1" x14ac:dyDescent="0.25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  <row r="48" spans="1:33" x14ac:dyDescent="0.2"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2"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29"/>
      <c r="AE50" s="5"/>
    </row>
  </sheetData>
  <sheetProtection algorithmName="SHA-512" hashValue="ExmDElTmvBCV/xNa7gvwfIAFhBB/FYq9mAUrSbijVvGietAxWXk4ktFW2VcD4kvdJddyzJQSdINHdgv9SEeFhw==" saltValue="23Us+IELomKTJS/G4EORDA==" spinCount="100000" sheet="1" objects="1" scenarios="1"/>
  <mergeCells count="39">
    <mergeCell ref="B6:W6"/>
    <mergeCell ref="A32:AG32"/>
    <mergeCell ref="A33:AG39"/>
    <mergeCell ref="A42:B42"/>
    <mergeCell ref="A44:B44"/>
    <mergeCell ref="A41:AG41"/>
    <mergeCell ref="V42:AE42"/>
    <mergeCell ref="V44:AE44"/>
    <mergeCell ref="AC12:AD12"/>
    <mergeCell ref="AC13:AD13"/>
    <mergeCell ref="AC14:AD14"/>
    <mergeCell ref="E8:R8"/>
    <mergeCell ref="E10:R10"/>
    <mergeCell ref="S10:W10"/>
    <mergeCell ref="S8:W8"/>
    <mergeCell ref="X8:AG8"/>
    <mergeCell ref="A8:D8"/>
    <mergeCell ref="A9:D9"/>
    <mergeCell ref="A10:D10"/>
    <mergeCell ref="E9:AG9"/>
    <mergeCell ref="A46:B46"/>
    <mergeCell ref="X10:AG10"/>
    <mergeCell ref="V46:AE46"/>
    <mergeCell ref="A47:AG47"/>
    <mergeCell ref="A43:AG43"/>
    <mergeCell ref="A45:AG45"/>
    <mergeCell ref="A40:AG40"/>
    <mergeCell ref="M42:Q42"/>
    <mergeCell ref="M44:Q44"/>
    <mergeCell ref="M46:Q46"/>
    <mergeCell ref="R42:U42"/>
    <mergeCell ref="R44:U44"/>
    <mergeCell ref="R46:U46"/>
    <mergeCell ref="AF42:AG42"/>
    <mergeCell ref="AF44:AG44"/>
    <mergeCell ref="AF46:AG46"/>
    <mergeCell ref="C42:L42"/>
    <mergeCell ref="C44:L44"/>
    <mergeCell ref="C46:L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29" width="5.42578125" style="1" customWidth="1"/>
    <col min="30" max="32" width="4.7109375" style="1" customWidth="1"/>
    <col min="33" max="33" width="8.42578125" style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2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+'Project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88" t="str">
        <f>'Project &amp; Personal details'!A11</f>
        <v>Grant Agreement N° :</v>
      </c>
      <c r="T8" s="289"/>
      <c r="U8" s="289"/>
      <c r="V8" s="289"/>
      <c r="W8" s="289"/>
      <c r="X8" s="290">
        <f>+'Project &amp; Personal details'!B11</f>
        <v>0</v>
      </c>
      <c r="Y8" s="290"/>
      <c r="Z8" s="290"/>
      <c r="AA8" s="290"/>
      <c r="AB8" s="290"/>
      <c r="AC8" s="290"/>
      <c r="AD8" s="290"/>
      <c r="AE8" s="290"/>
      <c r="AF8" s="290"/>
      <c r="AG8" s="291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94" t="str">
        <f>+'Project &amp; Personal details'!B12</f>
        <v>Université de Neuchâtel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+'Project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  <c r="S10" s="259" t="s">
        <v>76</v>
      </c>
      <c r="T10" s="260"/>
      <c r="U10" s="260"/>
      <c r="V10" s="260"/>
      <c r="W10" s="260"/>
      <c r="X10" s="292">
        <f>+'Project &amp; Personal details'!B13</f>
        <v>0</v>
      </c>
      <c r="Y10" s="292"/>
      <c r="Z10" s="292"/>
      <c r="AA10" s="292"/>
      <c r="AB10" s="292"/>
      <c r="AC10" s="292"/>
      <c r="AD10" s="292"/>
      <c r="AE10" s="292"/>
      <c r="AF10" s="292"/>
      <c r="AG10" s="293"/>
    </row>
    <row r="12" spans="1:33" s="20" customFormat="1" ht="15" customHeight="1" x14ac:dyDescent="0.25">
      <c r="A12" s="19"/>
      <c r="AB12" s="21" t="s">
        <v>19</v>
      </c>
      <c r="AC12" s="254">
        <f>'Project &amp; Personal details'!B20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due'!B18*$AC$12</f>
        <v>164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6">
        <f>'Hours due'!D18*$AC$12</f>
        <v>142.17741935483875</v>
      </c>
      <c r="AD14" s="256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5">
        <v>1</v>
      </c>
      <c r="C16" s="2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2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2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2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276"/>
      <c r="AE16" s="277"/>
      <c r="AF16" s="278"/>
      <c r="AG16" s="37" t="s">
        <v>13</v>
      </c>
    </row>
    <row r="17" spans="1:33" ht="17.25" customHeight="1" x14ac:dyDescent="0.2">
      <c r="A17" s="44" t="s">
        <v>25</v>
      </c>
      <c r="B17" s="30" t="s">
        <v>27</v>
      </c>
      <c r="C17" s="30" t="s">
        <v>28</v>
      </c>
      <c r="D17" s="30" t="s">
        <v>29</v>
      </c>
      <c r="E17" s="122" t="s">
        <v>30</v>
      </c>
      <c r="F17" s="122" t="s">
        <v>31</v>
      </c>
      <c r="G17" s="30" t="s">
        <v>32</v>
      </c>
      <c r="H17" s="30" t="s">
        <v>26</v>
      </c>
      <c r="I17" s="30" t="s">
        <v>27</v>
      </c>
      <c r="J17" s="30" t="s">
        <v>28</v>
      </c>
      <c r="K17" s="30" t="s">
        <v>29</v>
      </c>
      <c r="L17" s="122" t="s">
        <v>30</v>
      </c>
      <c r="M17" s="122" t="s">
        <v>31</v>
      </c>
      <c r="N17" s="30" t="s">
        <v>32</v>
      </c>
      <c r="O17" s="30" t="s">
        <v>26</v>
      </c>
      <c r="P17" s="30" t="s">
        <v>27</v>
      </c>
      <c r="Q17" s="30" t="s">
        <v>28</v>
      </c>
      <c r="R17" s="30" t="s">
        <v>29</v>
      </c>
      <c r="S17" s="122" t="s">
        <v>30</v>
      </c>
      <c r="T17" s="122" t="s">
        <v>31</v>
      </c>
      <c r="U17" s="30" t="s">
        <v>32</v>
      </c>
      <c r="V17" s="30" t="s">
        <v>26</v>
      </c>
      <c r="W17" s="30" t="s">
        <v>27</v>
      </c>
      <c r="X17" s="30" t="s">
        <v>28</v>
      </c>
      <c r="Y17" s="30" t="s">
        <v>29</v>
      </c>
      <c r="Z17" s="122" t="s">
        <v>30</v>
      </c>
      <c r="AA17" s="122" t="s">
        <v>31</v>
      </c>
      <c r="AB17" s="30" t="s">
        <v>32</v>
      </c>
      <c r="AC17" s="30" t="s">
        <v>26</v>
      </c>
      <c r="AD17" s="279"/>
      <c r="AE17" s="279"/>
      <c r="AF17" s="279"/>
      <c r="AG17" s="37"/>
    </row>
    <row r="18" spans="1:33" ht="17.25" customHeight="1" x14ac:dyDescent="0.25">
      <c r="A18" s="45" t="s">
        <v>33</v>
      </c>
      <c r="B18" s="47"/>
      <c r="C18" s="46"/>
      <c r="D18" s="120"/>
      <c r="E18" s="53"/>
      <c r="F18" s="53"/>
      <c r="G18" s="121"/>
      <c r="H18" s="47"/>
      <c r="I18" s="47"/>
      <c r="J18" s="46"/>
      <c r="K18" s="47"/>
      <c r="L18" s="53"/>
      <c r="M18" s="53"/>
      <c r="N18" s="121"/>
      <c r="O18" s="47"/>
      <c r="P18" s="47"/>
      <c r="Q18" s="46"/>
      <c r="R18" s="47"/>
      <c r="S18" s="53"/>
      <c r="T18" s="53"/>
      <c r="U18" s="121"/>
      <c r="V18" s="47"/>
      <c r="W18" s="47"/>
      <c r="X18" s="46"/>
      <c r="Y18" s="47"/>
      <c r="Z18" s="53"/>
      <c r="AA18" s="53"/>
      <c r="AB18" s="121"/>
      <c r="AC18" s="47"/>
      <c r="AD18" s="283"/>
      <c r="AE18" s="283"/>
      <c r="AF18" s="283"/>
      <c r="AG18" s="52"/>
    </row>
    <row r="19" spans="1:33" ht="17.25" customHeight="1" x14ac:dyDescent="0.2">
      <c r="A19" s="26" t="s">
        <v>34</v>
      </c>
      <c r="B19" s="49"/>
      <c r="C19" s="49"/>
      <c r="D19" s="49"/>
      <c r="E19" s="123"/>
      <c r="F19" s="123"/>
      <c r="G19" s="49"/>
      <c r="H19" s="49"/>
      <c r="I19" s="49"/>
      <c r="J19" s="49"/>
      <c r="K19" s="49"/>
      <c r="L19" s="123"/>
      <c r="M19" s="123"/>
      <c r="N19" s="49"/>
      <c r="O19" s="49"/>
      <c r="P19" s="49"/>
      <c r="Q19" s="49"/>
      <c r="R19" s="49"/>
      <c r="S19" s="123"/>
      <c r="T19" s="123"/>
      <c r="U19" s="49"/>
      <c r="V19" s="49"/>
      <c r="W19" s="49"/>
      <c r="X19" s="49"/>
      <c r="Y19" s="49"/>
      <c r="Z19" s="123"/>
      <c r="AA19" s="123"/>
      <c r="AB19" s="49"/>
      <c r="AC19" s="49"/>
      <c r="AD19" s="283"/>
      <c r="AE19" s="283"/>
      <c r="AF19" s="283"/>
      <c r="AG19" s="52"/>
    </row>
    <row r="20" spans="1:33" ht="17.25" customHeight="1" x14ac:dyDescent="0.25">
      <c r="A20" s="51"/>
      <c r="B20" s="84"/>
      <c r="C20" s="85"/>
      <c r="D20" s="84"/>
      <c r="E20" s="86"/>
      <c r="F20" s="86"/>
      <c r="G20" s="84"/>
      <c r="H20" s="84"/>
      <c r="I20" s="84"/>
      <c r="J20" s="85"/>
      <c r="K20" s="84"/>
      <c r="L20" s="86"/>
      <c r="M20" s="86"/>
      <c r="N20" s="84"/>
      <c r="O20" s="84"/>
      <c r="P20" s="84"/>
      <c r="Q20" s="85"/>
      <c r="R20" s="84"/>
      <c r="S20" s="86"/>
      <c r="T20" s="86"/>
      <c r="U20" s="84"/>
      <c r="V20" s="84"/>
      <c r="W20" s="84"/>
      <c r="X20" s="85"/>
      <c r="Y20" s="84"/>
      <c r="Z20" s="86"/>
      <c r="AA20" s="86"/>
      <c r="AB20" s="84"/>
      <c r="AC20" s="84"/>
      <c r="AD20" s="280"/>
      <c r="AE20" s="281"/>
      <c r="AF20" s="282"/>
      <c r="AG20" s="78">
        <f>SUM(B20:AF20)</f>
        <v>0</v>
      </c>
    </row>
    <row r="21" spans="1:33" ht="17.25" customHeight="1" x14ac:dyDescent="0.25">
      <c r="A21" s="51"/>
      <c r="B21" s="84"/>
      <c r="C21" s="85"/>
      <c r="D21" s="84"/>
      <c r="E21" s="86"/>
      <c r="F21" s="86"/>
      <c r="G21" s="84"/>
      <c r="H21" s="84"/>
      <c r="I21" s="84"/>
      <c r="J21" s="85"/>
      <c r="K21" s="84"/>
      <c r="L21" s="86"/>
      <c r="M21" s="86"/>
      <c r="N21" s="84"/>
      <c r="O21" s="84"/>
      <c r="P21" s="84"/>
      <c r="Q21" s="85"/>
      <c r="R21" s="84"/>
      <c r="S21" s="86"/>
      <c r="T21" s="86"/>
      <c r="U21" s="84"/>
      <c r="V21" s="84"/>
      <c r="W21" s="84"/>
      <c r="X21" s="85"/>
      <c r="Y21" s="84"/>
      <c r="Z21" s="86"/>
      <c r="AA21" s="86"/>
      <c r="AB21" s="84"/>
      <c r="AC21" s="84"/>
      <c r="AD21" s="270"/>
      <c r="AE21" s="271"/>
      <c r="AF21" s="272"/>
      <c r="AG21" s="78">
        <f t="shared" ref="AG21:AG29" si="0">SUM(B21:AF21)</f>
        <v>0</v>
      </c>
    </row>
    <row r="22" spans="1:33" ht="17.25" customHeight="1" x14ac:dyDescent="0.25">
      <c r="A22" s="51"/>
      <c r="B22" s="84"/>
      <c r="C22" s="85"/>
      <c r="D22" s="84"/>
      <c r="E22" s="86"/>
      <c r="F22" s="86"/>
      <c r="G22" s="84"/>
      <c r="H22" s="84"/>
      <c r="I22" s="84"/>
      <c r="J22" s="85"/>
      <c r="K22" s="84"/>
      <c r="L22" s="86"/>
      <c r="M22" s="86"/>
      <c r="N22" s="84"/>
      <c r="O22" s="84"/>
      <c r="P22" s="84"/>
      <c r="Q22" s="85"/>
      <c r="R22" s="84"/>
      <c r="S22" s="86"/>
      <c r="T22" s="86"/>
      <c r="U22" s="84"/>
      <c r="V22" s="84"/>
      <c r="W22" s="84"/>
      <c r="X22" s="85"/>
      <c r="Y22" s="84"/>
      <c r="Z22" s="86"/>
      <c r="AA22" s="86"/>
      <c r="AB22" s="84"/>
      <c r="AC22" s="84"/>
      <c r="AD22" s="270"/>
      <c r="AE22" s="271"/>
      <c r="AF22" s="272"/>
      <c r="AG22" s="78">
        <f t="shared" si="0"/>
        <v>0</v>
      </c>
    </row>
    <row r="23" spans="1:33" ht="17.25" customHeight="1" x14ac:dyDescent="0.25">
      <c r="A23" s="51"/>
      <c r="B23" s="84"/>
      <c r="C23" s="85"/>
      <c r="D23" s="84"/>
      <c r="E23" s="86"/>
      <c r="F23" s="86"/>
      <c r="G23" s="84"/>
      <c r="H23" s="84"/>
      <c r="I23" s="84"/>
      <c r="J23" s="85"/>
      <c r="K23" s="84"/>
      <c r="L23" s="86"/>
      <c r="M23" s="86"/>
      <c r="N23" s="84"/>
      <c r="O23" s="84"/>
      <c r="P23" s="84"/>
      <c r="Q23" s="85"/>
      <c r="R23" s="84"/>
      <c r="S23" s="86"/>
      <c r="T23" s="86"/>
      <c r="U23" s="84"/>
      <c r="V23" s="84"/>
      <c r="W23" s="84"/>
      <c r="X23" s="85"/>
      <c r="Y23" s="84"/>
      <c r="Z23" s="86"/>
      <c r="AA23" s="86"/>
      <c r="AB23" s="84"/>
      <c r="AC23" s="84"/>
      <c r="AD23" s="270"/>
      <c r="AE23" s="271"/>
      <c r="AF23" s="272"/>
      <c r="AG23" s="78">
        <f t="shared" si="0"/>
        <v>0</v>
      </c>
    </row>
    <row r="24" spans="1:33" ht="17.25" customHeight="1" x14ac:dyDescent="0.25">
      <c r="A24" s="51"/>
      <c r="B24" s="84"/>
      <c r="C24" s="85"/>
      <c r="D24" s="84"/>
      <c r="E24" s="86"/>
      <c r="F24" s="86"/>
      <c r="G24" s="84"/>
      <c r="H24" s="84"/>
      <c r="I24" s="84"/>
      <c r="J24" s="85"/>
      <c r="K24" s="84"/>
      <c r="L24" s="86"/>
      <c r="M24" s="86"/>
      <c r="N24" s="84"/>
      <c r="O24" s="84"/>
      <c r="P24" s="84"/>
      <c r="Q24" s="85"/>
      <c r="R24" s="84"/>
      <c r="S24" s="86"/>
      <c r="T24" s="86"/>
      <c r="U24" s="84"/>
      <c r="V24" s="84"/>
      <c r="W24" s="84"/>
      <c r="X24" s="85"/>
      <c r="Y24" s="84"/>
      <c r="Z24" s="86"/>
      <c r="AA24" s="86"/>
      <c r="AB24" s="84"/>
      <c r="AC24" s="84"/>
      <c r="AD24" s="270"/>
      <c r="AE24" s="271"/>
      <c r="AF24" s="272"/>
      <c r="AG24" s="78">
        <f t="shared" si="0"/>
        <v>0</v>
      </c>
    </row>
    <row r="25" spans="1:33" ht="17.25" customHeight="1" x14ac:dyDescent="0.25">
      <c r="A25" s="51"/>
      <c r="B25" s="84"/>
      <c r="C25" s="85"/>
      <c r="D25" s="84"/>
      <c r="E25" s="86"/>
      <c r="F25" s="86"/>
      <c r="G25" s="84"/>
      <c r="H25" s="84"/>
      <c r="I25" s="84"/>
      <c r="J25" s="85"/>
      <c r="K25" s="84"/>
      <c r="L25" s="86"/>
      <c r="M25" s="86"/>
      <c r="N25" s="84"/>
      <c r="O25" s="84"/>
      <c r="P25" s="84"/>
      <c r="Q25" s="85"/>
      <c r="R25" s="84"/>
      <c r="S25" s="86"/>
      <c r="T25" s="86"/>
      <c r="U25" s="84"/>
      <c r="V25" s="84"/>
      <c r="W25" s="84"/>
      <c r="X25" s="85"/>
      <c r="Y25" s="84"/>
      <c r="Z25" s="86"/>
      <c r="AA25" s="86"/>
      <c r="AB25" s="84"/>
      <c r="AC25" s="84"/>
      <c r="AD25" s="270"/>
      <c r="AE25" s="271"/>
      <c r="AF25" s="272"/>
      <c r="AG25" s="78">
        <f t="shared" si="0"/>
        <v>0</v>
      </c>
    </row>
    <row r="26" spans="1:33" ht="17.25" customHeight="1" x14ac:dyDescent="0.25">
      <c r="A26" s="51"/>
      <c r="B26" s="84"/>
      <c r="C26" s="85"/>
      <c r="D26" s="84"/>
      <c r="E26" s="86"/>
      <c r="F26" s="86"/>
      <c r="G26" s="84"/>
      <c r="H26" s="84"/>
      <c r="I26" s="84"/>
      <c r="J26" s="85"/>
      <c r="K26" s="84"/>
      <c r="L26" s="86"/>
      <c r="M26" s="86"/>
      <c r="N26" s="84"/>
      <c r="O26" s="84"/>
      <c r="P26" s="84"/>
      <c r="Q26" s="85"/>
      <c r="R26" s="84"/>
      <c r="S26" s="86"/>
      <c r="T26" s="86"/>
      <c r="U26" s="84"/>
      <c r="V26" s="84"/>
      <c r="W26" s="84"/>
      <c r="X26" s="85"/>
      <c r="Y26" s="84"/>
      <c r="Z26" s="86"/>
      <c r="AA26" s="86"/>
      <c r="AB26" s="84"/>
      <c r="AC26" s="84"/>
      <c r="AD26" s="270"/>
      <c r="AE26" s="271"/>
      <c r="AF26" s="272"/>
      <c r="AG26" s="78">
        <f t="shared" si="0"/>
        <v>0</v>
      </c>
    </row>
    <row r="27" spans="1:33" ht="17.25" customHeight="1" x14ac:dyDescent="0.25">
      <c r="A27" s="51"/>
      <c r="B27" s="84"/>
      <c r="C27" s="85"/>
      <c r="D27" s="84"/>
      <c r="E27" s="86"/>
      <c r="F27" s="86"/>
      <c r="G27" s="84"/>
      <c r="H27" s="84"/>
      <c r="I27" s="84"/>
      <c r="J27" s="85"/>
      <c r="K27" s="84"/>
      <c r="L27" s="86"/>
      <c r="M27" s="86"/>
      <c r="N27" s="84"/>
      <c r="O27" s="84"/>
      <c r="P27" s="84"/>
      <c r="Q27" s="85"/>
      <c r="R27" s="84"/>
      <c r="S27" s="86"/>
      <c r="T27" s="86"/>
      <c r="U27" s="84"/>
      <c r="V27" s="84"/>
      <c r="W27" s="84"/>
      <c r="X27" s="85"/>
      <c r="Y27" s="84"/>
      <c r="Z27" s="86"/>
      <c r="AA27" s="86"/>
      <c r="AB27" s="84"/>
      <c r="AC27" s="84"/>
      <c r="AD27" s="270"/>
      <c r="AE27" s="271"/>
      <c r="AF27" s="272"/>
      <c r="AG27" s="78">
        <f t="shared" si="0"/>
        <v>0</v>
      </c>
    </row>
    <row r="28" spans="1:33" ht="17.25" customHeight="1" x14ac:dyDescent="0.25">
      <c r="A28" s="51"/>
      <c r="B28" s="84"/>
      <c r="C28" s="85"/>
      <c r="D28" s="84"/>
      <c r="E28" s="86"/>
      <c r="F28" s="86"/>
      <c r="G28" s="84"/>
      <c r="H28" s="84"/>
      <c r="I28" s="84"/>
      <c r="J28" s="85"/>
      <c r="K28" s="84"/>
      <c r="L28" s="86"/>
      <c r="M28" s="86"/>
      <c r="N28" s="84"/>
      <c r="O28" s="84"/>
      <c r="P28" s="84"/>
      <c r="Q28" s="85"/>
      <c r="R28" s="84"/>
      <c r="S28" s="86"/>
      <c r="T28" s="86"/>
      <c r="U28" s="84"/>
      <c r="V28" s="84"/>
      <c r="W28" s="84"/>
      <c r="X28" s="85"/>
      <c r="Y28" s="84"/>
      <c r="Z28" s="86"/>
      <c r="AA28" s="86"/>
      <c r="AB28" s="84"/>
      <c r="AC28" s="84"/>
      <c r="AD28" s="270"/>
      <c r="AE28" s="271"/>
      <c r="AF28" s="272"/>
      <c r="AG28" s="78">
        <f t="shared" si="0"/>
        <v>0</v>
      </c>
    </row>
    <row r="29" spans="1:33" ht="17.25" customHeight="1" x14ac:dyDescent="0.25">
      <c r="A29" s="51"/>
      <c r="B29" s="84"/>
      <c r="C29" s="85"/>
      <c r="D29" s="84"/>
      <c r="E29" s="86"/>
      <c r="F29" s="86"/>
      <c r="G29" s="84"/>
      <c r="H29" s="84"/>
      <c r="I29" s="84"/>
      <c r="J29" s="85"/>
      <c r="K29" s="84"/>
      <c r="L29" s="86"/>
      <c r="M29" s="86"/>
      <c r="N29" s="84"/>
      <c r="O29" s="84"/>
      <c r="P29" s="84"/>
      <c r="Q29" s="85"/>
      <c r="R29" s="84"/>
      <c r="S29" s="86"/>
      <c r="T29" s="86"/>
      <c r="U29" s="84"/>
      <c r="V29" s="84"/>
      <c r="W29" s="84"/>
      <c r="X29" s="85"/>
      <c r="Y29" s="84"/>
      <c r="Z29" s="86"/>
      <c r="AA29" s="86"/>
      <c r="AB29" s="84"/>
      <c r="AC29" s="84"/>
      <c r="AD29" s="270"/>
      <c r="AE29" s="271"/>
      <c r="AF29" s="272"/>
      <c r="AG29" s="78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C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273"/>
      <c r="AE30" s="274"/>
      <c r="AF30" s="275"/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bwh0VBOoFeSqWPrisqM81Sok89AtOvr2+12pvQdJi1AL3kDwErjXDLPkYfb8cGGxgo24nsDdenerHKOPC60xtQ==" saltValue="tAV8JcVKZLNLwceTwdA98Q==" spinCount="100000" sheet="1" objects="1" scenarios="1"/>
  <mergeCells count="52">
    <mergeCell ref="V44:AE44"/>
    <mergeCell ref="AF44:AG44"/>
    <mergeCell ref="M46:Q46"/>
    <mergeCell ref="R46:U46"/>
    <mergeCell ref="V46:AE46"/>
    <mergeCell ref="AF46:AG46"/>
    <mergeCell ref="A8:D8"/>
    <mergeCell ref="A9:D9"/>
    <mergeCell ref="A10:D10"/>
    <mergeCell ref="S8:W8"/>
    <mergeCell ref="X8:AG8"/>
    <mergeCell ref="X10:AG10"/>
    <mergeCell ref="E9:AG9"/>
    <mergeCell ref="AC14:AD14"/>
    <mergeCell ref="E8:R8"/>
    <mergeCell ref="E10:R10"/>
    <mergeCell ref="S10:W10"/>
    <mergeCell ref="AC12:AD12"/>
    <mergeCell ref="AC13:AD13"/>
    <mergeCell ref="AD16:AF16"/>
    <mergeCell ref="AD17:AF17"/>
    <mergeCell ref="AD20:AF20"/>
    <mergeCell ref="AD19:AF19"/>
    <mergeCell ref="AD18:AF18"/>
    <mergeCell ref="AD25:AF25"/>
    <mergeCell ref="AD24:AF24"/>
    <mergeCell ref="AD23:AF23"/>
    <mergeCell ref="AD22:AF22"/>
    <mergeCell ref="AD21:AF21"/>
    <mergeCell ref="A33:AG39"/>
    <mergeCell ref="AD29:AF29"/>
    <mergeCell ref="AD28:AF28"/>
    <mergeCell ref="AD27:AF27"/>
    <mergeCell ref="AD26:AF26"/>
    <mergeCell ref="AD30:AF30"/>
    <mergeCell ref="A32:AG32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3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88" t="str">
        <f>'Project &amp; Personal details'!A11</f>
        <v>Grant Agreement N° :</v>
      </c>
      <c r="T8" s="289"/>
      <c r="U8" s="289"/>
      <c r="V8" s="289"/>
      <c r="W8" s="289"/>
      <c r="X8" s="297">
        <f>'Project &amp; Personal details'!B11</f>
        <v>0</v>
      </c>
      <c r="Y8" s="297"/>
      <c r="Z8" s="297"/>
      <c r="AA8" s="297"/>
      <c r="AB8" s="297"/>
      <c r="AC8" s="297"/>
      <c r="AD8" s="297"/>
      <c r="AE8" s="297"/>
      <c r="AF8" s="297"/>
      <c r="AG8" s="298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34" t="str">
        <f>'Project &amp; Personal details'!B12</f>
        <v>Université de Neuchâtel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96"/>
      <c r="S10" s="259" t="s">
        <v>76</v>
      </c>
      <c r="T10" s="260"/>
      <c r="U10" s="260"/>
      <c r="V10" s="260"/>
      <c r="W10" s="260"/>
      <c r="X10" s="299">
        <f>'Project &amp; Personal details'!B13</f>
        <v>0</v>
      </c>
      <c r="Y10" s="299"/>
      <c r="Z10" s="299"/>
      <c r="AA10" s="299"/>
      <c r="AB10" s="299"/>
      <c r="AC10" s="299"/>
      <c r="AD10" s="299"/>
      <c r="AE10" s="299"/>
      <c r="AF10" s="299"/>
      <c r="AG10" s="300"/>
    </row>
    <row r="12" spans="1:33" s="20" customFormat="1" ht="15" customHeight="1" x14ac:dyDescent="0.25">
      <c r="A12" s="19"/>
      <c r="AB12" s="21" t="s">
        <v>19</v>
      </c>
      <c r="AC12" s="254">
        <f>'Project &amp; Personal details'!B21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due'!B19*$AC$12</f>
        <v>180.4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due'!D19*$AC$12</f>
        <v>156.39516129032262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6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5">
        <v>9</v>
      </c>
      <c r="K16" s="35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5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35">
        <v>31</v>
      </c>
      <c r="AG16" s="30" t="s">
        <v>13</v>
      </c>
    </row>
    <row r="17" spans="1:33" ht="17.25" customHeight="1" x14ac:dyDescent="0.2">
      <c r="A17" s="44" t="s">
        <v>25</v>
      </c>
      <c r="B17" s="38" t="s">
        <v>27</v>
      </c>
      <c r="C17" s="30" t="s">
        <v>38</v>
      </c>
      <c r="D17" s="30" t="s">
        <v>29</v>
      </c>
      <c r="E17" s="38" t="s">
        <v>30</v>
      </c>
      <c r="F17" s="38" t="s">
        <v>31</v>
      </c>
      <c r="G17" s="35" t="s">
        <v>32</v>
      </c>
      <c r="H17" s="35" t="s">
        <v>26</v>
      </c>
      <c r="I17" s="30" t="s">
        <v>27</v>
      </c>
      <c r="J17" s="30" t="s">
        <v>28</v>
      </c>
      <c r="K17" s="30" t="s">
        <v>29</v>
      </c>
      <c r="L17" s="38" t="s">
        <v>39</v>
      </c>
      <c r="M17" s="38" t="s">
        <v>31</v>
      </c>
      <c r="N17" s="35" t="s">
        <v>32</v>
      </c>
      <c r="O17" s="35" t="s">
        <v>26</v>
      </c>
      <c r="P17" s="30" t="s">
        <v>27</v>
      </c>
      <c r="Q17" s="30" t="s">
        <v>28</v>
      </c>
      <c r="R17" s="30" t="s">
        <v>29</v>
      </c>
      <c r="S17" s="38" t="s">
        <v>30</v>
      </c>
      <c r="T17" s="38" t="s">
        <v>31</v>
      </c>
      <c r="U17" s="35" t="s">
        <v>32</v>
      </c>
      <c r="V17" s="35" t="s">
        <v>26</v>
      </c>
      <c r="W17" s="30" t="s">
        <v>27</v>
      </c>
      <c r="X17" s="30" t="s">
        <v>28</v>
      </c>
      <c r="Y17" s="39" t="s">
        <v>29</v>
      </c>
      <c r="Z17" s="38" t="s">
        <v>30</v>
      </c>
      <c r="AA17" s="38" t="s">
        <v>31</v>
      </c>
      <c r="AB17" s="35" t="s">
        <v>32</v>
      </c>
      <c r="AC17" s="35" t="s">
        <v>26</v>
      </c>
      <c r="AD17" s="30" t="s">
        <v>27</v>
      </c>
      <c r="AE17" s="30" t="s">
        <v>28</v>
      </c>
      <c r="AF17" s="39" t="s">
        <v>29</v>
      </c>
      <c r="AG17" s="40"/>
    </row>
    <row r="18" spans="1:33" ht="17.25" customHeight="1" x14ac:dyDescent="0.25">
      <c r="A18" s="45" t="s">
        <v>33</v>
      </c>
      <c r="B18" s="89"/>
      <c r="C18" s="88"/>
      <c r="D18" s="88"/>
      <c r="E18" s="89"/>
      <c r="F18" s="89"/>
      <c r="G18" s="90"/>
      <c r="H18" s="90"/>
      <c r="I18" s="90"/>
      <c r="J18" s="90"/>
      <c r="K18" s="88"/>
      <c r="L18" s="89"/>
      <c r="M18" s="89"/>
      <c r="N18" s="90"/>
      <c r="O18" s="90"/>
      <c r="P18" s="90"/>
      <c r="Q18" s="90"/>
      <c r="R18" s="88"/>
      <c r="S18" s="89"/>
      <c r="T18" s="89"/>
      <c r="U18" s="90"/>
      <c r="V18" s="90"/>
      <c r="W18" s="90"/>
      <c r="X18" s="90"/>
      <c r="Y18" s="88"/>
      <c r="Z18" s="89"/>
      <c r="AA18" s="89"/>
      <c r="AB18" s="90"/>
      <c r="AC18" s="90"/>
      <c r="AD18" s="90"/>
      <c r="AE18" s="90"/>
      <c r="AF18" s="88"/>
      <c r="AG18" s="77"/>
    </row>
    <row r="19" spans="1:33" ht="17.25" customHeight="1" x14ac:dyDescent="0.2">
      <c r="A19" s="26" t="s">
        <v>34</v>
      </c>
      <c r="B19" s="92"/>
      <c r="C19" s="91"/>
      <c r="D19" s="91"/>
      <c r="E19" s="92"/>
      <c r="F19" s="92"/>
      <c r="G19" s="91"/>
      <c r="H19" s="91"/>
      <c r="I19" s="91"/>
      <c r="J19" s="91"/>
      <c r="K19" s="91"/>
      <c r="L19" s="92"/>
      <c r="M19" s="92"/>
      <c r="N19" s="91"/>
      <c r="O19" s="91"/>
      <c r="P19" s="91"/>
      <c r="Q19" s="91"/>
      <c r="R19" s="91"/>
      <c r="S19" s="92"/>
      <c r="T19" s="92"/>
      <c r="U19" s="91"/>
      <c r="V19" s="91"/>
      <c r="W19" s="91"/>
      <c r="X19" s="91"/>
      <c r="Y19" s="91"/>
      <c r="Z19" s="92"/>
      <c r="AA19" s="92"/>
      <c r="AB19" s="91"/>
      <c r="AC19" s="91"/>
      <c r="AD19" s="91"/>
      <c r="AE19" s="91"/>
      <c r="AF19" s="91"/>
      <c r="AG19" s="77"/>
    </row>
    <row r="20" spans="1:33" ht="17.25" customHeight="1" x14ac:dyDescent="0.25">
      <c r="A20" s="51"/>
      <c r="B20" s="83"/>
      <c r="C20" s="81"/>
      <c r="D20" s="81"/>
      <c r="E20" s="83"/>
      <c r="F20" s="83"/>
      <c r="G20" s="81"/>
      <c r="H20" s="81"/>
      <c r="I20" s="81"/>
      <c r="J20" s="81"/>
      <c r="K20" s="82"/>
      <c r="L20" s="83"/>
      <c r="M20" s="83"/>
      <c r="N20" s="81"/>
      <c r="O20" s="81"/>
      <c r="P20" s="81"/>
      <c r="Q20" s="81"/>
      <c r="R20" s="82"/>
      <c r="S20" s="83"/>
      <c r="T20" s="83"/>
      <c r="U20" s="81"/>
      <c r="V20" s="81"/>
      <c r="W20" s="81"/>
      <c r="X20" s="81"/>
      <c r="Y20" s="82"/>
      <c r="Z20" s="83"/>
      <c r="AA20" s="83"/>
      <c r="AB20" s="81"/>
      <c r="AC20" s="81"/>
      <c r="AD20" s="81"/>
      <c r="AE20" s="81"/>
      <c r="AF20" s="82"/>
      <c r="AG20" s="77">
        <f>SUM(B20:AF20)</f>
        <v>0</v>
      </c>
    </row>
    <row r="21" spans="1:33" ht="17.25" customHeight="1" x14ac:dyDescent="0.25">
      <c r="A21" s="51"/>
      <c r="B21" s="83"/>
      <c r="C21" s="81"/>
      <c r="D21" s="81"/>
      <c r="E21" s="83"/>
      <c r="F21" s="83"/>
      <c r="G21" s="81"/>
      <c r="H21" s="81"/>
      <c r="I21" s="81"/>
      <c r="J21" s="81"/>
      <c r="K21" s="82"/>
      <c r="L21" s="83"/>
      <c r="M21" s="83"/>
      <c r="N21" s="81"/>
      <c r="O21" s="81"/>
      <c r="P21" s="81"/>
      <c r="Q21" s="81"/>
      <c r="R21" s="82"/>
      <c r="S21" s="83"/>
      <c r="T21" s="83"/>
      <c r="U21" s="81"/>
      <c r="V21" s="81"/>
      <c r="W21" s="81"/>
      <c r="X21" s="81"/>
      <c r="Y21" s="82"/>
      <c r="Z21" s="83"/>
      <c r="AA21" s="83"/>
      <c r="AB21" s="81"/>
      <c r="AC21" s="81"/>
      <c r="AD21" s="81"/>
      <c r="AE21" s="81"/>
      <c r="AF21" s="82"/>
      <c r="AG21" s="77">
        <f t="shared" ref="AG21:AG29" si="0">SUM(B21:AF21)</f>
        <v>0</v>
      </c>
    </row>
    <row r="22" spans="1:33" ht="17.25" customHeight="1" x14ac:dyDescent="0.25">
      <c r="A22" s="51"/>
      <c r="B22" s="83"/>
      <c r="C22" s="81"/>
      <c r="D22" s="81"/>
      <c r="E22" s="83"/>
      <c r="F22" s="83"/>
      <c r="G22" s="81"/>
      <c r="H22" s="81"/>
      <c r="I22" s="81"/>
      <c r="J22" s="81"/>
      <c r="K22" s="82"/>
      <c r="L22" s="83"/>
      <c r="M22" s="83"/>
      <c r="N22" s="81"/>
      <c r="O22" s="81"/>
      <c r="P22" s="81"/>
      <c r="Q22" s="81"/>
      <c r="R22" s="82"/>
      <c r="S22" s="83"/>
      <c r="T22" s="83"/>
      <c r="U22" s="81"/>
      <c r="V22" s="81"/>
      <c r="W22" s="81"/>
      <c r="X22" s="81"/>
      <c r="Y22" s="82"/>
      <c r="Z22" s="83"/>
      <c r="AA22" s="83"/>
      <c r="AB22" s="81"/>
      <c r="AC22" s="81"/>
      <c r="AD22" s="81"/>
      <c r="AE22" s="81"/>
      <c r="AF22" s="82"/>
      <c r="AG22" s="77">
        <f t="shared" si="0"/>
        <v>0</v>
      </c>
    </row>
    <row r="23" spans="1:33" ht="17.25" customHeight="1" x14ac:dyDescent="0.25">
      <c r="A23" s="51"/>
      <c r="B23" s="83"/>
      <c r="C23" s="81"/>
      <c r="D23" s="81"/>
      <c r="E23" s="83"/>
      <c r="F23" s="83"/>
      <c r="G23" s="81"/>
      <c r="H23" s="81"/>
      <c r="I23" s="81"/>
      <c r="J23" s="81"/>
      <c r="K23" s="82"/>
      <c r="L23" s="83"/>
      <c r="M23" s="83"/>
      <c r="N23" s="81"/>
      <c r="O23" s="81"/>
      <c r="P23" s="81"/>
      <c r="Q23" s="81"/>
      <c r="R23" s="82"/>
      <c r="S23" s="83"/>
      <c r="T23" s="83"/>
      <c r="U23" s="81"/>
      <c r="V23" s="81"/>
      <c r="W23" s="81"/>
      <c r="X23" s="81"/>
      <c r="Y23" s="82"/>
      <c r="Z23" s="83"/>
      <c r="AA23" s="83"/>
      <c r="AB23" s="81"/>
      <c r="AC23" s="81"/>
      <c r="AD23" s="81"/>
      <c r="AE23" s="81"/>
      <c r="AF23" s="82"/>
      <c r="AG23" s="77">
        <f t="shared" si="0"/>
        <v>0</v>
      </c>
    </row>
    <row r="24" spans="1:33" ht="17.25" customHeight="1" x14ac:dyDescent="0.25">
      <c r="A24" s="51"/>
      <c r="B24" s="83"/>
      <c r="C24" s="81"/>
      <c r="D24" s="81"/>
      <c r="E24" s="83"/>
      <c r="F24" s="83"/>
      <c r="G24" s="81"/>
      <c r="H24" s="81"/>
      <c r="I24" s="81"/>
      <c r="J24" s="81"/>
      <c r="K24" s="82"/>
      <c r="L24" s="83"/>
      <c r="M24" s="83"/>
      <c r="N24" s="81"/>
      <c r="O24" s="81"/>
      <c r="P24" s="81"/>
      <c r="Q24" s="81"/>
      <c r="R24" s="82"/>
      <c r="S24" s="83"/>
      <c r="T24" s="83"/>
      <c r="U24" s="81"/>
      <c r="V24" s="81"/>
      <c r="W24" s="81"/>
      <c r="X24" s="81"/>
      <c r="Y24" s="82"/>
      <c r="Z24" s="83"/>
      <c r="AA24" s="83"/>
      <c r="AB24" s="81"/>
      <c r="AC24" s="81"/>
      <c r="AD24" s="81"/>
      <c r="AE24" s="81"/>
      <c r="AF24" s="82"/>
      <c r="AG24" s="77">
        <f t="shared" si="0"/>
        <v>0</v>
      </c>
    </row>
    <row r="25" spans="1:33" ht="17.25" customHeight="1" x14ac:dyDescent="0.25">
      <c r="A25" s="51"/>
      <c r="B25" s="83"/>
      <c r="C25" s="81"/>
      <c r="D25" s="81"/>
      <c r="E25" s="83"/>
      <c r="F25" s="83"/>
      <c r="G25" s="81"/>
      <c r="H25" s="81"/>
      <c r="I25" s="81"/>
      <c r="J25" s="81"/>
      <c r="K25" s="82"/>
      <c r="L25" s="83"/>
      <c r="M25" s="83"/>
      <c r="N25" s="81"/>
      <c r="O25" s="81"/>
      <c r="P25" s="81"/>
      <c r="Q25" s="81"/>
      <c r="R25" s="82"/>
      <c r="S25" s="83"/>
      <c r="T25" s="83"/>
      <c r="U25" s="81"/>
      <c r="V25" s="81"/>
      <c r="W25" s="81"/>
      <c r="X25" s="81"/>
      <c r="Y25" s="82"/>
      <c r="Z25" s="83"/>
      <c r="AA25" s="83"/>
      <c r="AB25" s="81"/>
      <c r="AC25" s="81"/>
      <c r="AD25" s="81"/>
      <c r="AE25" s="81"/>
      <c r="AF25" s="82"/>
      <c r="AG25" s="77">
        <f t="shared" si="0"/>
        <v>0</v>
      </c>
    </row>
    <row r="26" spans="1:33" ht="17.25" customHeight="1" x14ac:dyDescent="0.25">
      <c r="A26" s="51"/>
      <c r="B26" s="83"/>
      <c r="C26" s="81"/>
      <c r="D26" s="81"/>
      <c r="E26" s="83"/>
      <c r="F26" s="83"/>
      <c r="G26" s="81"/>
      <c r="H26" s="81"/>
      <c r="I26" s="81"/>
      <c r="J26" s="81"/>
      <c r="K26" s="82"/>
      <c r="L26" s="83"/>
      <c r="M26" s="83"/>
      <c r="N26" s="81"/>
      <c r="O26" s="81"/>
      <c r="P26" s="81"/>
      <c r="Q26" s="81"/>
      <c r="R26" s="82"/>
      <c r="S26" s="83"/>
      <c r="T26" s="83"/>
      <c r="U26" s="81"/>
      <c r="V26" s="81"/>
      <c r="W26" s="81"/>
      <c r="X26" s="81"/>
      <c r="Y26" s="82"/>
      <c r="Z26" s="83"/>
      <c r="AA26" s="83"/>
      <c r="AB26" s="81"/>
      <c r="AC26" s="81"/>
      <c r="AD26" s="81"/>
      <c r="AE26" s="81"/>
      <c r="AF26" s="82"/>
      <c r="AG26" s="77">
        <f t="shared" si="0"/>
        <v>0</v>
      </c>
    </row>
    <row r="27" spans="1:33" ht="17.25" customHeight="1" x14ac:dyDescent="0.25">
      <c r="A27" s="51"/>
      <c r="B27" s="83"/>
      <c r="C27" s="81"/>
      <c r="D27" s="81"/>
      <c r="E27" s="83"/>
      <c r="F27" s="83"/>
      <c r="G27" s="81"/>
      <c r="H27" s="81"/>
      <c r="I27" s="81"/>
      <c r="J27" s="81"/>
      <c r="K27" s="82"/>
      <c r="L27" s="83"/>
      <c r="M27" s="83"/>
      <c r="N27" s="81"/>
      <c r="O27" s="81"/>
      <c r="P27" s="81"/>
      <c r="Q27" s="81"/>
      <c r="R27" s="82"/>
      <c r="S27" s="83"/>
      <c r="T27" s="83"/>
      <c r="U27" s="81"/>
      <c r="V27" s="81"/>
      <c r="W27" s="81"/>
      <c r="X27" s="81"/>
      <c r="Y27" s="82"/>
      <c r="Z27" s="83"/>
      <c r="AA27" s="83"/>
      <c r="AB27" s="81"/>
      <c r="AC27" s="81"/>
      <c r="AD27" s="81"/>
      <c r="AE27" s="81"/>
      <c r="AF27" s="82"/>
      <c r="AG27" s="77">
        <f t="shared" si="0"/>
        <v>0</v>
      </c>
    </row>
    <row r="28" spans="1:33" ht="17.25" customHeight="1" x14ac:dyDescent="0.25">
      <c r="A28" s="51"/>
      <c r="B28" s="83"/>
      <c r="C28" s="81"/>
      <c r="D28" s="81"/>
      <c r="E28" s="83"/>
      <c r="F28" s="83"/>
      <c r="G28" s="81"/>
      <c r="H28" s="81"/>
      <c r="I28" s="81"/>
      <c r="J28" s="81"/>
      <c r="K28" s="82"/>
      <c r="L28" s="83"/>
      <c r="M28" s="83"/>
      <c r="N28" s="81"/>
      <c r="O28" s="81"/>
      <c r="P28" s="81"/>
      <c r="Q28" s="81"/>
      <c r="R28" s="82"/>
      <c r="S28" s="83"/>
      <c r="T28" s="83"/>
      <c r="U28" s="81"/>
      <c r="V28" s="81"/>
      <c r="W28" s="81"/>
      <c r="X28" s="81"/>
      <c r="Y28" s="82"/>
      <c r="Z28" s="83"/>
      <c r="AA28" s="83"/>
      <c r="AB28" s="81"/>
      <c r="AC28" s="81"/>
      <c r="AD28" s="81"/>
      <c r="AE28" s="81"/>
      <c r="AF28" s="82"/>
      <c r="AG28" s="77">
        <f t="shared" si="0"/>
        <v>0</v>
      </c>
    </row>
    <row r="29" spans="1:33" ht="17.25" customHeight="1" x14ac:dyDescent="0.25">
      <c r="A29" s="51"/>
      <c r="B29" s="83"/>
      <c r="C29" s="81"/>
      <c r="D29" s="81"/>
      <c r="E29" s="83"/>
      <c r="F29" s="83"/>
      <c r="G29" s="81"/>
      <c r="H29" s="81"/>
      <c r="I29" s="81"/>
      <c r="J29" s="81"/>
      <c r="K29" s="82"/>
      <c r="L29" s="83"/>
      <c r="M29" s="83"/>
      <c r="N29" s="81"/>
      <c r="O29" s="81"/>
      <c r="P29" s="81"/>
      <c r="Q29" s="81"/>
      <c r="R29" s="82"/>
      <c r="S29" s="83"/>
      <c r="T29" s="83"/>
      <c r="U29" s="81"/>
      <c r="V29" s="81"/>
      <c r="W29" s="81"/>
      <c r="X29" s="81"/>
      <c r="Y29" s="82"/>
      <c r="Z29" s="83"/>
      <c r="AA29" s="83"/>
      <c r="AB29" s="81"/>
      <c r="AC29" s="81"/>
      <c r="AD29" s="81"/>
      <c r="AE29" s="81"/>
      <c r="AF29" s="82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qG6Q8LkR61/5mpdoWt4QI9UG/7RxMsf3aS0+07Nmn5lHDlL9UrnpJy2pw4EWY2UQfaZ9X36EsrNlPj2NP7VePQ==" saltValue="4CYUPs99k5W338k9AKOwSw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zoomScale="85" zoomScaleNormal="85" workbookViewId="0">
      <selection activeCell="A20" sqref="A20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4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284">
        <f>'Project &amp; Personal details'!B10</f>
        <v>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97"/>
      <c r="S8" s="301" t="str">
        <f>'Project &amp; Personal details'!A11</f>
        <v>Grant Agreement N° :</v>
      </c>
      <c r="T8" s="302"/>
      <c r="U8" s="302"/>
      <c r="V8" s="302"/>
      <c r="W8" s="302"/>
      <c r="X8" s="297">
        <f>'Project &amp; Personal details'!B11</f>
        <v>0</v>
      </c>
      <c r="Y8" s="297"/>
      <c r="Z8" s="297"/>
      <c r="AA8" s="297"/>
      <c r="AB8" s="297"/>
      <c r="AC8" s="297"/>
      <c r="AD8" s="297"/>
      <c r="AE8" s="297"/>
      <c r="AF8" s="297"/>
      <c r="AG8" s="30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294" t="str">
        <f>'Project &amp; Personal details'!B12</f>
        <v>Université de Neuchâtel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5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286">
        <f>'Project &amp; Personal details'!B9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96"/>
      <c r="S10" s="259" t="s">
        <v>76</v>
      </c>
      <c r="T10" s="260"/>
      <c r="U10" s="260"/>
      <c r="V10" s="260"/>
      <c r="W10" s="260"/>
      <c r="X10" s="304">
        <f>'Project &amp; Personal details'!B13</f>
        <v>0</v>
      </c>
      <c r="Y10" s="304"/>
      <c r="Z10" s="304"/>
      <c r="AA10" s="304"/>
      <c r="AB10" s="304"/>
      <c r="AC10" s="304"/>
      <c r="AD10" s="304"/>
      <c r="AE10" s="304"/>
      <c r="AF10" s="304"/>
      <c r="AG10" s="305"/>
    </row>
    <row r="12" spans="1:33" s="20" customFormat="1" ht="15" customHeight="1" x14ac:dyDescent="0.25">
      <c r="A12" s="19"/>
      <c r="AB12" s="21" t="s">
        <v>19</v>
      </c>
      <c r="AC12" s="254">
        <f>'Project &amp; Personal details'!B22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due'!B20*$AC$12</f>
        <v>147.6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due'!D20*$AC$12</f>
        <v>127.95967741935486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1">
        <v>9</v>
      </c>
      <c r="K16" s="31">
        <v>10</v>
      </c>
      <c r="L16" s="25">
        <v>11</v>
      </c>
      <c r="M16" s="25">
        <v>12</v>
      </c>
      <c r="N16" s="30">
        <v>13</v>
      </c>
      <c r="O16" s="35">
        <v>14</v>
      </c>
      <c r="P16" s="31">
        <v>15</v>
      </c>
      <c r="Q16" s="31">
        <v>16</v>
      </c>
      <c r="R16" s="35">
        <v>17</v>
      </c>
      <c r="S16" s="25">
        <v>18</v>
      </c>
      <c r="T16" s="25">
        <v>19</v>
      </c>
      <c r="U16" s="30">
        <v>20</v>
      </c>
      <c r="V16" s="35">
        <v>21</v>
      </c>
      <c r="W16" s="31">
        <v>22</v>
      </c>
      <c r="X16" s="31">
        <v>23</v>
      </c>
      <c r="Y16" s="35">
        <v>24</v>
      </c>
      <c r="Z16" s="25">
        <v>25</v>
      </c>
      <c r="AA16" s="25">
        <v>26</v>
      </c>
      <c r="AB16" s="30">
        <v>27</v>
      </c>
      <c r="AC16" s="35">
        <v>28</v>
      </c>
      <c r="AD16" s="31">
        <v>29</v>
      </c>
      <c r="AE16" s="31">
        <v>30</v>
      </c>
      <c r="AF16" s="32"/>
      <c r="AG16" s="25" t="s">
        <v>13</v>
      </c>
    </row>
    <row r="17" spans="1:33" ht="17.25" customHeight="1" x14ac:dyDescent="0.2">
      <c r="A17" s="44" t="s">
        <v>25</v>
      </c>
      <c r="B17" s="31" t="s">
        <v>30</v>
      </c>
      <c r="C17" s="31" t="s">
        <v>31</v>
      </c>
      <c r="D17" s="30" t="s">
        <v>32</v>
      </c>
      <c r="E17" s="30" t="s">
        <v>26</v>
      </c>
      <c r="F17" s="30" t="s">
        <v>27</v>
      </c>
      <c r="G17" s="30" t="s">
        <v>28</v>
      </c>
      <c r="H17" s="31" t="s">
        <v>29</v>
      </c>
      <c r="I17" s="31" t="s">
        <v>30</v>
      </c>
      <c r="J17" s="31" t="s">
        <v>31</v>
      </c>
      <c r="K17" s="31" t="s">
        <v>32</v>
      </c>
      <c r="L17" s="30" t="s">
        <v>26</v>
      </c>
      <c r="M17" s="30" t="s">
        <v>27</v>
      </c>
      <c r="N17" s="30" t="s">
        <v>28</v>
      </c>
      <c r="O17" s="30" t="s">
        <v>29</v>
      </c>
      <c r="P17" s="31" t="s">
        <v>30</v>
      </c>
      <c r="Q17" s="31" t="s">
        <v>31</v>
      </c>
      <c r="R17" s="30" t="s">
        <v>32</v>
      </c>
      <c r="S17" s="34" t="s">
        <v>26</v>
      </c>
      <c r="T17" s="34" t="s">
        <v>27</v>
      </c>
      <c r="U17" s="30" t="s">
        <v>28</v>
      </c>
      <c r="V17" s="30" t="s">
        <v>29</v>
      </c>
      <c r="W17" s="31" t="s">
        <v>30</v>
      </c>
      <c r="X17" s="31" t="s">
        <v>31</v>
      </c>
      <c r="Y17" s="30" t="s">
        <v>32</v>
      </c>
      <c r="Z17" s="30" t="s">
        <v>26</v>
      </c>
      <c r="AA17" s="30" t="s">
        <v>27</v>
      </c>
      <c r="AB17" s="25" t="s">
        <v>28</v>
      </c>
      <c r="AC17" s="30" t="s">
        <v>29</v>
      </c>
      <c r="AD17" s="31" t="s">
        <v>30</v>
      </c>
      <c r="AE17" s="31" t="s">
        <v>31</v>
      </c>
      <c r="AF17" s="32"/>
      <c r="AG17" s="48"/>
    </row>
    <row r="18" spans="1:33" ht="17.25" customHeight="1" x14ac:dyDescent="0.2">
      <c r="A18" s="45" t="s">
        <v>33</v>
      </c>
      <c r="B18" s="94"/>
      <c r="C18" s="94"/>
      <c r="D18" s="95"/>
      <c r="E18" s="95"/>
      <c r="F18" s="96"/>
      <c r="G18" s="95"/>
      <c r="H18" s="94"/>
      <c r="I18" s="94"/>
      <c r="J18" s="94"/>
      <c r="K18" s="94"/>
      <c r="L18" s="93"/>
      <c r="M18" s="93"/>
      <c r="N18" s="93"/>
      <c r="O18" s="96"/>
      <c r="P18" s="94"/>
      <c r="Q18" s="94"/>
      <c r="R18" s="95"/>
      <c r="S18" s="93"/>
      <c r="T18" s="93"/>
      <c r="U18" s="93"/>
      <c r="V18" s="97"/>
      <c r="W18" s="94"/>
      <c r="X18" s="94"/>
      <c r="Y18" s="95"/>
      <c r="Z18" s="93"/>
      <c r="AA18" s="93"/>
      <c r="AB18" s="93"/>
      <c r="AC18" s="96"/>
      <c r="AD18" s="94"/>
      <c r="AE18" s="94"/>
      <c r="AF18" s="98"/>
      <c r="AG18" s="77"/>
    </row>
    <row r="19" spans="1:33" ht="17.25" customHeight="1" x14ac:dyDescent="0.2">
      <c r="A19" s="26" t="s">
        <v>34</v>
      </c>
      <c r="B19" s="87"/>
      <c r="C19" s="87"/>
      <c r="D19" s="91"/>
      <c r="E19" s="91"/>
      <c r="F19" s="91"/>
      <c r="G19" s="91"/>
      <c r="H19" s="87"/>
      <c r="I19" s="87"/>
      <c r="J19" s="87"/>
      <c r="K19" s="87"/>
      <c r="L19" s="91"/>
      <c r="M19" s="91"/>
      <c r="N19" s="91"/>
      <c r="O19" s="91"/>
      <c r="P19" s="87"/>
      <c r="Q19" s="87"/>
      <c r="R19" s="91"/>
      <c r="S19" s="91"/>
      <c r="T19" s="91"/>
      <c r="U19" s="91"/>
      <c r="V19" s="91"/>
      <c r="W19" s="87"/>
      <c r="X19" s="87"/>
      <c r="Y19" s="91"/>
      <c r="Z19" s="91"/>
      <c r="AA19" s="91"/>
      <c r="AB19" s="91"/>
      <c r="AC19" s="91"/>
      <c r="AD19" s="87"/>
      <c r="AE19" s="87"/>
      <c r="AF19" s="99"/>
      <c r="AG19" s="77"/>
    </row>
    <row r="20" spans="1:33" ht="17.25" customHeight="1" x14ac:dyDescent="0.25">
      <c r="A20" s="51"/>
      <c r="B20" s="86"/>
      <c r="C20" s="86"/>
      <c r="D20" s="84"/>
      <c r="E20" s="84"/>
      <c r="F20" s="84"/>
      <c r="G20" s="84"/>
      <c r="H20" s="86"/>
      <c r="I20" s="86"/>
      <c r="J20" s="86"/>
      <c r="K20" s="86"/>
      <c r="L20" s="84"/>
      <c r="M20" s="84"/>
      <c r="N20" s="84"/>
      <c r="O20" s="84"/>
      <c r="P20" s="86"/>
      <c r="Q20" s="86"/>
      <c r="R20" s="84"/>
      <c r="S20" s="84"/>
      <c r="T20" s="84"/>
      <c r="U20" s="84"/>
      <c r="V20" s="85"/>
      <c r="W20" s="86"/>
      <c r="X20" s="86"/>
      <c r="Y20" s="84"/>
      <c r="Z20" s="84"/>
      <c r="AA20" s="84"/>
      <c r="AB20" s="84"/>
      <c r="AC20" s="85"/>
      <c r="AD20" s="86"/>
      <c r="AE20" s="86"/>
      <c r="AF20" s="99"/>
      <c r="AG20" s="77">
        <f>SUM(B20:AF20)</f>
        <v>0</v>
      </c>
    </row>
    <row r="21" spans="1:33" ht="17.25" customHeight="1" x14ac:dyDescent="0.25">
      <c r="A21" s="51"/>
      <c r="B21" s="86"/>
      <c r="C21" s="86"/>
      <c r="D21" s="84"/>
      <c r="E21" s="84"/>
      <c r="F21" s="84"/>
      <c r="G21" s="84"/>
      <c r="H21" s="86"/>
      <c r="I21" s="86"/>
      <c r="J21" s="86"/>
      <c r="K21" s="86"/>
      <c r="L21" s="84"/>
      <c r="M21" s="84"/>
      <c r="N21" s="84"/>
      <c r="O21" s="84"/>
      <c r="P21" s="86"/>
      <c r="Q21" s="86"/>
      <c r="R21" s="84"/>
      <c r="S21" s="84"/>
      <c r="T21" s="84"/>
      <c r="U21" s="84"/>
      <c r="V21" s="85"/>
      <c r="W21" s="86"/>
      <c r="X21" s="86"/>
      <c r="Y21" s="84"/>
      <c r="Z21" s="84"/>
      <c r="AA21" s="84"/>
      <c r="AB21" s="84"/>
      <c r="AC21" s="85"/>
      <c r="AD21" s="86"/>
      <c r="AE21" s="86"/>
      <c r="AF21" s="99"/>
      <c r="AG21" s="77">
        <f t="shared" ref="AG21:AG29" si="0">SUM(B21:AF21)</f>
        <v>0</v>
      </c>
    </row>
    <row r="22" spans="1:33" ht="17.25" customHeight="1" x14ac:dyDescent="0.25">
      <c r="A22" s="51"/>
      <c r="B22" s="86"/>
      <c r="C22" s="86"/>
      <c r="D22" s="84"/>
      <c r="E22" s="84"/>
      <c r="F22" s="84"/>
      <c r="G22" s="84"/>
      <c r="H22" s="86"/>
      <c r="I22" s="86"/>
      <c r="J22" s="86"/>
      <c r="K22" s="86"/>
      <c r="L22" s="84"/>
      <c r="M22" s="84"/>
      <c r="N22" s="84"/>
      <c r="O22" s="84"/>
      <c r="P22" s="86"/>
      <c r="Q22" s="86"/>
      <c r="R22" s="84"/>
      <c r="S22" s="84"/>
      <c r="T22" s="84"/>
      <c r="U22" s="84"/>
      <c r="V22" s="85"/>
      <c r="W22" s="86"/>
      <c r="X22" s="86"/>
      <c r="Y22" s="84"/>
      <c r="Z22" s="84"/>
      <c r="AA22" s="84"/>
      <c r="AB22" s="84"/>
      <c r="AC22" s="85"/>
      <c r="AD22" s="86"/>
      <c r="AE22" s="86"/>
      <c r="AF22" s="99"/>
      <c r="AG22" s="77">
        <f t="shared" si="0"/>
        <v>0</v>
      </c>
    </row>
    <row r="23" spans="1:33" ht="17.25" customHeight="1" x14ac:dyDescent="0.25">
      <c r="A23" s="51"/>
      <c r="B23" s="86"/>
      <c r="C23" s="86"/>
      <c r="D23" s="84"/>
      <c r="E23" s="84"/>
      <c r="F23" s="84"/>
      <c r="G23" s="84"/>
      <c r="H23" s="86"/>
      <c r="I23" s="86"/>
      <c r="J23" s="86"/>
      <c r="K23" s="86"/>
      <c r="L23" s="84"/>
      <c r="M23" s="84"/>
      <c r="N23" s="84"/>
      <c r="O23" s="84"/>
      <c r="P23" s="86"/>
      <c r="Q23" s="86"/>
      <c r="R23" s="84"/>
      <c r="S23" s="84"/>
      <c r="T23" s="84"/>
      <c r="U23" s="84"/>
      <c r="V23" s="85"/>
      <c r="W23" s="86"/>
      <c r="X23" s="86"/>
      <c r="Y23" s="84"/>
      <c r="Z23" s="84"/>
      <c r="AA23" s="84"/>
      <c r="AB23" s="84"/>
      <c r="AC23" s="85"/>
      <c r="AD23" s="86"/>
      <c r="AE23" s="86"/>
      <c r="AF23" s="99"/>
      <c r="AG23" s="77">
        <f t="shared" si="0"/>
        <v>0</v>
      </c>
    </row>
    <row r="24" spans="1:33" ht="17.25" customHeight="1" x14ac:dyDescent="0.25">
      <c r="A24" s="51"/>
      <c r="B24" s="86"/>
      <c r="C24" s="86"/>
      <c r="D24" s="84"/>
      <c r="E24" s="84"/>
      <c r="F24" s="84"/>
      <c r="G24" s="84"/>
      <c r="H24" s="86"/>
      <c r="I24" s="86"/>
      <c r="J24" s="86"/>
      <c r="K24" s="86"/>
      <c r="L24" s="84"/>
      <c r="M24" s="84"/>
      <c r="N24" s="84"/>
      <c r="O24" s="84"/>
      <c r="P24" s="86"/>
      <c r="Q24" s="86"/>
      <c r="R24" s="84"/>
      <c r="S24" s="84"/>
      <c r="T24" s="84"/>
      <c r="U24" s="84"/>
      <c r="V24" s="85"/>
      <c r="W24" s="86"/>
      <c r="X24" s="86"/>
      <c r="Y24" s="84"/>
      <c r="Z24" s="84"/>
      <c r="AA24" s="84"/>
      <c r="AB24" s="84"/>
      <c r="AC24" s="85"/>
      <c r="AD24" s="86"/>
      <c r="AE24" s="86"/>
      <c r="AF24" s="99"/>
      <c r="AG24" s="77">
        <f t="shared" si="0"/>
        <v>0</v>
      </c>
    </row>
    <row r="25" spans="1:33" ht="17.25" customHeight="1" x14ac:dyDescent="0.25">
      <c r="A25" s="51"/>
      <c r="B25" s="86"/>
      <c r="C25" s="86"/>
      <c r="D25" s="84"/>
      <c r="E25" s="84"/>
      <c r="F25" s="84"/>
      <c r="G25" s="84"/>
      <c r="H25" s="86"/>
      <c r="I25" s="86"/>
      <c r="J25" s="86"/>
      <c r="K25" s="86"/>
      <c r="L25" s="84"/>
      <c r="M25" s="84"/>
      <c r="N25" s="84"/>
      <c r="O25" s="84"/>
      <c r="P25" s="86"/>
      <c r="Q25" s="86"/>
      <c r="R25" s="84"/>
      <c r="S25" s="84"/>
      <c r="T25" s="84"/>
      <c r="U25" s="84"/>
      <c r="V25" s="85"/>
      <c r="W25" s="86"/>
      <c r="X25" s="86"/>
      <c r="Y25" s="84"/>
      <c r="Z25" s="84"/>
      <c r="AA25" s="84"/>
      <c r="AB25" s="84"/>
      <c r="AC25" s="85"/>
      <c r="AD25" s="86"/>
      <c r="AE25" s="86"/>
      <c r="AF25" s="99"/>
      <c r="AG25" s="77">
        <f t="shared" si="0"/>
        <v>0</v>
      </c>
    </row>
    <row r="26" spans="1:33" ht="17.25" customHeight="1" x14ac:dyDescent="0.25">
      <c r="A26" s="51"/>
      <c r="B26" s="86"/>
      <c r="C26" s="86"/>
      <c r="D26" s="84"/>
      <c r="E26" s="84"/>
      <c r="F26" s="84"/>
      <c r="G26" s="84"/>
      <c r="H26" s="86"/>
      <c r="I26" s="86"/>
      <c r="J26" s="86"/>
      <c r="K26" s="86"/>
      <c r="L26" s="84"/>
      <c r="M26" s="84"/>
      <c r="N26" s="84"/>
      <c r="O26" s="84"/>
      <c r="P26" s="86"/>
      <c r="Q26" s="86"/>
      <c r="R26" s="84"/>
      <c r="S26" s="84"/>
      <c r="T26" s="84"/>
      <c r="U26" s="84"/>
      <c r="V26" s="85"/>
      <c r="W26" s="86"/>
      <c r="X26" s="86"/>
      <c r="Y26" s="84"/>
      <c r="Z26" s="84"/>
      <c r="AA26" s="84"/>
      <c r="AB26" s="84"/>
      <c r="AC26" s="85"/>
      <c r="AD26" s="86"/>
      <c r="AE26" s="86"/>
      <c r="AF26" s="99"/>
      <c r="AG26" s="77">
        <f t="shared" si="0"/>
        <v>0</v>
      </c>
    </row>
    <row r="27" spans="1:33" ht="17.25" customHeight="1" x14ac:dyDescent="0.25">
      <c r="A27" s="51"/>
      <c r="B27" s="86"/>
      <c r="C27" s="86"/>
      <c r="D27" s="84"/>
      <c r="E27" s="84"/>
      <c r="F27" s="84"/>
      <c r="G27" s="84"/>
      <c r="H27" s="86"/>
      <c r="I27" s="86"/>
      <c r="J27" s="86"/>
      <c r="K27" s="86"/>
      <c r="L27" s="84"/>
      <c r="M27" s="84"/>
      <c r="N27" s="84"/>
      <c r="O27" s="84"/>
      <c r="P27" s="86"/>
      <c r="Q27" s="86"/>
      <c r="R27" s="84"/>
      <c r="S27" s="84"/>
      <c r="T27" s="84"/>
      <c r="U27" s="84"/>
      <c r="V27" s="85"/>
      <c r="W27" s="86"/>
      <c r="X27" s="86"/>
      <c r="Y27" s="84"/>
      <c r="Z27" s="84"/>
      <c r="AA27" s="84"/>
      <c r="AB27" s="84"/>
      <c r="AC27" s="85"/>
      <c r="AD27" s="86"/>
      <c r="AE27" s="86"/>
      <c r="AF27" s="99"/>
      <c r="AG27" s="77">
        <f t="shared" si="0"/>
        <v>0</v>
      </c>
    </row>
    <row r="28" spans="1:33" ht="17.25" customHeight="1" x14ac:dyDescent="0.25">
      <c r="A28" s="51"/>
      <c r="B28" s="86"/>
      <c r="C28" s="86"/>
      <c r="D28" s="84"/>
      <c r="E28" s="84"/>
      <c r="F28" s="84"/>
      <c r="G28" s="84"/>
      <c r="H28" s="86"/>
      <c r="I28" s="86"/>
      <c r="J28" s="86"/>
      <c r="K28" s="86"/>
      <c r="L28" s="84"/>
      <c r="M28" s="84"/>
      <c r="N28" s="84"/>
      <c r="O28" s="84"/>
      <c r="P28" s="86"/>
      <c r="Q28" s="86"/>
      <c r="R28" s="84"/>
      <c r="S28" s="84"/>
      <c r="T28" s="84"/>
      <c r="U28" s="84"/>
      <c r="V28" s="85"/>
      <c r="W28" s="86"/>
      <c r="X28" s="86"/>
      <c r="Y28" s="84"/>
      <c r="Z28" s="84"/>
      <c r="AA28" s="84"/>
      <c r="AB28" s="84"/>
      <c r="AC28" s="85"/>
      <c r="AD28" s="86"/>
      <c r="AE28" s="86"/>
      <c r="AF28" s="99"/>
      <c r="AG28" s="77">
        <f t="shared" si="0"/>
        <v>0</v>
      </c>
    </row>
    <row r="29" spans="1:33" ht="17.25" customHeight="1" x14ac:dyDescent="0.25">
      <c r="A29" s="51"/>
      <c r="B29" s="86"/>
      <c r="C29" s="86"/>
      <c r="D29" s="84"/>
      <c r="E29" s="84"/>
      <c r="F29" s="84"/>
      <c r="G29" s="84"/>
      <c r="H29" s="86"/>
      <c r="I29" s="86"/>
      <c r="J29" s="86"/>
      <c r="K29" s="86"/>
      <c r="L29" s="84"/>
      <c r="M29" s="84"/>
      <c r="N29" s="84"/>
      <c r="O29" s="84"/>
      <c r="P29" s="86"/>
      <c r="Q29" s="86"/>
      <c r="R29" s="84"/>
      <c r="S29" s="84"/>
      <c r="T29" s="84"/>
      <c r="U29" s="84"/>
      <c r="V29" s="85"/>
      <c r="W29" s="86"/>
      <c r="X29" s="86"/>
      <c r="Y29" s="84"/>
      <c r="Z29" s="84"/>
      <c r="AA29" s="84"/>
      <c r="AB29" s="84"/>
      <c r="AC29" s="85"/>
      <c r="AD29" s="86"/>
      <c r="AE29" s="86"/>
      <c r="AF29" s="99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lb0mUKrNhL9Ph77L2M9IeAL6G0ZGQT6TPcoplvIQeNnF+rqHSGcaP6sn7/oh1N8h3ZjaNqq5Gcj+8aFR5qzgQQ==" saltValue="o365Wo32bdNwEQGJRPWy9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7"/>
  <sheetViews>
    <sheetView zoomScale="85" zoomScaleNormal="85" workbookViewId="0">
      <selection activeCell="S29" sqref="S29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82" t="s">
        <v>69</v>
      </c>
      <c r="AA6" s="183" t="s">
        <v>5</v>
      </c>
      <c r="AB6" s="18"/>
      <c r="AC6" s="18"/>
      <c r="AD6" s="18"/>
      <c r="AE6" s="18"/>
      <c r="AF6" s="182" t="s">
        <v>70</v>
      </c>
      <c r="AG6" s="183">
        <f>'Hours due'!G4</f>
        <v>2023</v>
      </c>
    </row>
    <row r="7" spans="1:33" ht="12" customHeight="1" x14ac:dyDescent="0.2"/>
    <row r="8" spans="1:33" s="8" customFormat="1" ht="29.25" customHeight="1" x14ac:dyDescent="0.2">
      <c r="A8" s="232" t="str">
        <f>'Project &amp; Personal details'!A10</f>
        <v>Title of the project (acronym) :</v>
      </c>
      <c r="B8" s="233"/>
      <c r="C8" s="233"/>
      <c r="D8" s="233"/>
      <c r="E8" s="306">
        <f>'Project &amp; Personal details'!B10</f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8"/>
      <c r="S8" s="318" t="str">
        <f>'Project &amp; Personal details'!A11</f>
        <v>Grant Agreement N° :</v>
      </c>
      <c r="T8" s="302"/>
      <c r="U8" s="302"/>
      <c r="V8" s="302"/>
      <c r="W8" s="302"/>
      <c r="X8" s="312">
        <f>'Project &amp; Personal details'!B11</f>
        <v>0</v>
      </c>
      <c r="Y8" s="312"/>
      <c r="Z8" s="312"/>
      <c r="AA8" s="312"/>
      <c r="AB8" s="312"/>
      <c r="AC8" s="312"/>
      <c r="AD8" s="312"/>
      <c r="AE8" s="312"/>
      <c r="AF8" s="312"/>
      <c r="AG8" s="313"/>
    </row>
    <row r="9" spans="1:33" s="8" customFormat="1" ht="29.25" customHeight="1" x14ac:dyDescent="0.2">
      <c r="A9" s="232" t="str">
        <f>'Project &amp; Personal details'!A12</f>
        <v>Beneficiary :</v>
      </c>
      <c r="B9" s="233"/>
      <c r="C9" s="233"/>
      <c r="D9" s="233"/>
      <c r="E9" s="314" t="str">
        <f>'Project &amp; Personal details'!B12</f>
        <v>Université de Neuchâtel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</row>
    <row r="10" spans="1:33" s="8" customFormat="1" ht="36" customHeight="1" x14ac:dyDescent="0.2">
      <c r="A10" s="232" t="str">
        <f>'Project &amp; Personal details'!A9</f>
        <v>Name of the person working in the project :</v>
      </c>
      <c r="B10" s="233"/>
      <c r="C10" s="233"/>
      <c r="D10" s="233"/>
      <c r="E10" s="309">
        <f>'Project &amp; Personal details'!B9</f>
        <v>0</v>
      </c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59" t="s">
        <v>76</v>
      </c>
      <c r="T10" s="260"/>
      <c r="U10" s="260"/>
      <c r="V10" s="260"/>
      <c r="W10" s="260"/>
      <c r="X10" s="317">
        <f>'Project &amp; Personal details'!B13</f>
        <v>0</v>
      </c>
      <c r="Y10" s="317"/>
      <c r="Z10" s="317"/>
      <c r="AA10" s="317"/>
      <c r="AB10" s="317"/>
      <c r="AC10" s="317"/>
      <c r="AD10" s="317"/>
      <c r="AE10" s="317"/>
      <c r="AF10" s="317"/>
      <c r="AG10" s="313"/>
    </row>
    <row r="12" spans="1:33" s="20" customFormat="1" ht="15" customHeight="1" x14ac:dyDescent="0.25">
      <c r="A12" s="19"/>
      <c r="AB12" s="21" t="s">
        <v>19</v>
      </c>
      <c r="AC12" s="254">
        <f>'Project &amp; Personal details'!B23</f>
        <v>1</v>
      </c>
      <c r="AD12" s="25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20</v>
      </c>
      <c r="AC13" s="255">
        <f>'Hours due'!B21*$AC$12</f>
        <v>155.80000000000001</v>
      </c>
      <c r="AD13" s="25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21</v>
      </c>
      <c r="AC14" s="255">
        <f>'Hours due'!D21*$AC$12</f>
        <v>135.0685483870968</v>
      </c>
      <c r="AD14" s="255"/>
      <c r="AE14" s="22"/>
      <c r="AF14" s="22"/>
    </row>
    <row r="15" spans="1:33" ht="12.95" customHeight="1" x14ac:dyDescent="0.2">
      <c r="A15" s="42"/>
      <c r="B15" s="42" t="s">
        <v>22</v>
      </c>
      <c r="C15" s="42"/>
      <c r="D15" s="42"/>
      <c r="E15" s="42"/>
      <c r="F15" s="42"/>
      <c r="G15" s="33"/>
      <c r="H15" s="43" t="s">
        <v>23</v>
      </c>
      <c r="I15" s="42"/>
      <c r="J15" s="42"/>
      <c r="K15" s="42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3"/>
      <c r="AG15" s="33"/>
    </row>
    <row r="16" spans="1:33" ht="17.25" customHeight="1" x14ac:dyDescent="0.2">
      <c r="A16" s="44" t="s">
        <v>24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35">
        <v>8</v>
      </c>
      <c r="J16" s="35">
        <v>9</v>
      </c>
      <c r="K16" s="35">
        <v>10</v>
      </c>
      <c r="L16" s="35">
        <v>11</v>
      </c>
      <c r="M16" s="35">
        <v>12</v>
      </c>
      <c r="N16" s="31">
        <v>13</v>
      </c>
      <c r="O16" s="31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1">
        <v>20</v>
      </c>
      <c r="V16" s="31">
        <v>21</v>
      </c>
      <c r="W16" s="35">
        <v>22</v>
      </c>
      <c r="X16" s="35">
        <v>23</v>
      </c>
      <c r="Y16" s="35">
        <v>24</v>
      </c>
      <c r="Z16" s="35">
        <v>25</v>
      </c>
      <c r="AA16" s="35">
        <v>26</v>
      </c>
      <c r="AB16" s="31">
        <v>27</v>
      </c>
      <c r="AC16" s="31">
        <v>28</v>
      </c>
      <c r="AD16" s="31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4" t="s">
        <v>25</v>
      </c>
      <c r="B17" s="31" t="s">
        <v>32</v>
      </c>
      <c r="C17" s="35" t="s">
        <v>26</v>
      </c>
      <c r="D17" s="30" t="s">
        <v>27</v>
      </c>
      <c r="E17" s="30" t="s">
        <v>28</v>
      </c>
      <c r="F17" s="30" t="s">
        <v>29</v>
      </c>
      <c r="G17" s="31" t="s">
        <v>30</v>
      </c>
      <c r="H17" s="31" t="s">
        <v>31</v>
      </c>
      <c r="I17" s="35" t="s">
        <v>32</v>
      </c>
      <c r="J17" s="35" t="s">
        <v>26</v>
      </c>
      <c r="K17" s="30" t="s">
        <v>27</v>
      </c>
      <c r="L17" s="35" t="s">
        <v>28</v>
      </c>
      <c r="M17" s="30" t="s">
        <v>29</v>
      </c>
      <c r="N17" s="31" t="s">
        <v>30</v>
      </c>
      <c r="O17" s="31" t="s">
        <v>31</v>
      </c>
      <c r="P17" s="35" t="s">
        <v>32</v>
      </c>
      <c r="Q17" s="35" t="s">
        <v>26</v>
      </c>
      <c r="R17" s="25" t="s">
        <v>27</v>
      </c>
      <c r="S17" s="31" t="s">
        <v>28</v>
      </c>
      <c r="T17" s="31" t="s">
        <v>29</v>
      </c>
      <c r="U17" s="31" t="s">
        <v>30</v>
      </c>
      <c r="V17" s="31" t="s">
        <v>31</v>
      </c>
      <c r="W17" s="35" t="s">
        <v>32</v>
      </c>
      <c r="X17" s="35" t="s">
        <v>26</v>
      </c>
      <c r="Y17" s="30" t="s">
        <v>27</v>
      </c>
      <c r="Z17" s="30" t="s">
        <v>28</v>
      </c>
      <c r="AA17" s="30" t="s">
        <v>29</v>
      </c>
      <c r="AB17" s="31" t="s">
        <v>30</v>
      </c>
      <c r="AC17" s="31" t="s">
        <v>31</v>
      </c>
      <c r="AD17" s="31" t="s">
        <v>32</v>
      </c>
      <c r="AE17" s="35" t="s">
        <v>26</v>
      </c>
      <c r="AF17" s="30" t="s">
        <v>27</v>
      </c>
      <c r="AG17" s="25"/>
    </row>
    <row r="18" spans="1:33" ht="17.25" customHeight="1" x14ac:dyDescent="0.2">
      <c r="A18" s="45" t="s">
        <v>33</v>
      </c>
      <c r="B18" s="100"/>
      <c r="C18" s="95"/>
      <c r="D18" s="95"/>
      <c r="E18" s="95"/>
      <c r="F18" s="96"/>
      <c r="G18" s="100"/>
      <c r="H18" s="100"/>
      <c r="I18" s="95"/>
      <c r="J18" s="95"/>
      <c r="K18" s="95"/>
      <c r="L18" s="95"/>
      <c r="M18" s="95"/>
      <c r="N18" s="100"/>
      <c r="O18" s="100"/>
      <c r="P18" s="95"/>
      <c r="Q18" s="95"/>
      <c r="R18" s="95"/>
      <c r="S18" s="100"/>
      <c r="T18" s="100"/>
      <c r="U18" s="100"/>
      <c r="V18" s="100"/>
      <c r="W18" s="95"/>
      <c r="X18" s="95"/>
      <c r="Y18" s="95"/>
      <c r="Z18" s="95"/>
      <c r="AA18" s="95"/>
      <c r="AB18" s="100"/>
      <c r="AC18" s="100"/>
      <c r="AD18" s="100"/>
      <c r="AE18" s="95"/>
      <c r="AF18" s="95"/>
      <c r="AG18" s="77"/>
    </row>
    <row r="19" spans="1:33" ht="17.25" customHeight="1" x14ac:dyDescent="0.2">
      <c r="A19" s="26" t="s">
        <v>34</v>
      </c>
      <c r="B19" s="87"/>
      <c r="C19" s="91"/>
      <c r="D19" s="91"/>
      <c r="E19" s="91"/>
      <c r="F19" s="91"/>
      <c r="G19" s="87"/>
      <c r="H19" s="87"/>
      <c r="I19" s="91"/>
      <c r="J19" s="91"/>
      <c r="K19" s="91"/>
      <c r="L19" s="91"/>
      <c r="M19" s="91"/>
      <c r="N19" s="87"/>
      <c r="O19" s="87"/>
      <c r="P19" s="91"/>
      <c r="Q19" s="91"/>
      <c r="R19" s="91"/>
      <c r="S19" s="87"/>
      <c r="T19" s="87"/>
      <c r="U19" s="87"/>
      <c r="V19" s="87"/>
      <c r="W19" s="91"/>
      <c r="X19" s="91"/>
      <c r="Y19" s="91"/>
      <c r="Z19" s="91"/>
      <c r="AA19" s="91"/>
      <c r="AB19" s="87"/>
      <c r="AC19" s="87"/>
      <c r="AD19" s="87"/>
      <c r="AE19" s="91"/>
      <c r="AF19" s="91"/>
      <c r="AG19" s="77"/>
    </row>
    <row r="20" spans="1:33" ht="17.25" customHeight="1" x14ac:dyDescent="0.25">
      <c r="A20" s="51"/>
      <c r="B20" s="86"/>
      <c r="C20" s="84"/>
      <c r="D20" s="84"/>
      <c r="E20" s="84"/>
      <c r="F20" s="84"/>
      <c r="G20" s="86"/>
      <c r="H20" s="86"/>
      <c r="I20" s="84"/>
      <c r="J20" s="84"/>
      <c r="K20" s="84"/>
      <c r="L20" s="84"/>
      <c r="M20" s="84"/>
      <c r="N20" s="86"/>
      <c r="O20" s="86"/>
      <c r="P20" s="84"/>
      <c r="Q20" s="84"/>
      <c r="R20" s="84"/>
      <c r="S20" s="86"/>
      <c r="T20" s="86"/>
      <c r="U20" s="86"/>
      <c r="V20" s="86"/>
      <c r="W20" s="84"/>
      <c r="X20" s="84"/>
      <c r="Y20" s="84"/>
      <c r="Z20" s="84"/>
      <c r="AA20" s="84"/>
      <c r="AB20" s="86"/>
      <c r="AC20" s="86"/>
      <c r="AD20" s="86"/>
      <c r="AE20" s="84"/>
      <c r="AF20" s="84"/>
      <c r="AG20" s="77">
        <f>SUM(B20:AF20)</f>
        <v>0</v>
      </c>
    </row>
    <row r="21" spans="1:33" ht="17.25" customHeight="1" x14ac:dyDescent="0.25">
      <c r="A21" s="51"/>
      <c r="B21" s="86"/>
      <c r="C21" s="84"/>
      <c r="D21" s="84"/>
      <c r="E21" s="84"/>
      <c r="F21" s="84"/>
      <c r="G21" s="86"/>
      <c r="H21" s="86"/>
      <c r="I21" s="84"/>
      <c r="J21" s="84"/>
      <c r="K21" s="84"/>
      <c r="L21" s="84"/>
      <c r="M21" s="84"/>
      <c r="N21" s="86"/>
      <c r="O21" s="86"/>
      <c r="P21" s="84"/>
      <c r="Q21" s="84"/>
      <c r="R21" s="84"/>
      <c r="S21" s="86"/>
      <c r="T21" s="86"/>
      <c r="U21" s="86"/>
      <c r="V21" s="86"/>
      <c r="W21" s="84"/>
      <c r="X21" s="84"/>
      <c r="Y21" s="84"/>
      <c r="Z21" s="84"/>
      <c r="AA21" s="84"/>
      <c r="AB21" s="86"/>
      <c r="AC21" s="86"/>
      <c r="AD21" s="86"/>
      <c r="AE21" s="84"/>
      <c r="AF21" s="84"/>
      <c r="AG21" s="77">
        <f t="shared" ref="AG21:AG29" si="0">SUM(B21:AF21)</f>
        <v>0</v>
      </c>
    </row>
    <row r="22" spans="1:33" ht="17.25" customHeight="1" x14ac:dyDescent="0.25">
      <c r="A22" s="51"/>
      <c r="B22" s="86"/>
      <c r="C22" s="84"/>
      <c r="D22" s="84"/>
      <c r="E22" s="84"/>
      <c r="F22" s="84"/>
      <c r="G22" s="86"/>
      <c r="H22" s="86"/>
      <c r="I22" s="84"/>
      <c r="J22" s="84"/>
      <c r="K22" s="84"/>
      <c r="L22" s="84"/>
      <c r="M22" s="84"/>
      <c r="N22" s="86"/>
      <c r="O22" s="86"/>
      <c r="P22" s="84"/>
      <c r="Q22" s="84"/>
      <c r="R22" s="84"/>
      <c r="S22" s="86"/>
      <c r="T22" s="86"/>
      <c r="U22" s="86"/>
      <c r="V22" s="86"/>
      <c r="W22" s="84"/>
      <c r="X22" s="84"/>
      <c r="Y22" s="84"/>
      <c r="Z22" s="84"/>
      <c r="AA22" s="84"/>
      <c r="AB22" s="86"/>
      <c r="AC22" s="86"/>
      <c r="AD22" s="86"/>
      <c r="AE22" s="84"/>
      <c r="AF22" s="84"/>
      <c r="AG22" s="77">
        <f t="shared" si="0"/>
        <v>0</v>
      </c>
    </row>
    <row r="23" spans="1:33" ht="17.25" customHeight="1" x14ac:dyDescent="0.25">
      <c r="A23" s="51"/>
      <c r="B23" s="86"/>
      <c r="C23" s="84"/>
      <c r="D23" s="84"/>
      <c r="E23" s="84"/>
      <c r="F23" s="84"/>
      <c r="G23" s="86"/>
      <c r="H23" s="86"/>
      <c r="I23" s="84"/>
      <c r="J23" s="84"/>
      <c r="K23" s="84"/>
      <c r="L23" s="84"/>
      <c r="M23" s="84"/>
      <c r="N23" s="86"/>
      <c r="O23" s="86"/>
      <c r="P23" s="84"/>
      <c r="Q23" s="84"/>
      <c r="R23" s="84"/>
      <c r="S23" s="86"/>
      <c r="T23" s="86"/>
      <c r="U23" s="86"/>
      <c r="V23" s="86"/>
      <c r="W23" s="84"/>
      <c r="X23" s="84"/>
      <c r="Y23" s="84"/>
      <c r="Z23" s="84"/>
      <c r="AA23" s="84"/>
      <c r="AB23" s="86"/>
      <c r="AC23" s="86"/>
      <c r="AD23" s="86"/>
      <c r="AE23" s="84"/>
      <c r="AF23" s="84"/>
      <c r="AG23" s="77">
        <f t="shared" si="0"/>
        <v>0</v>
      </c>
    </row>
    <row r="24" spans="1:33" ht="17.25" customHeight="1" x14ac:dyDescent="0.25">
      <c r="A24" s="51"/>
      <c r="B24" s="86"/>
      <c r="C24" s="84"/>
      <c r="D24" s="84"/>
      <c r="E24" s="84"/>
      <c r="F24" s="84"/>
      <c r="G24" s="86"/>
      <c r="H24" s="86"/>
      <c r="I24" s="84"/>
      <c r="J24" s="84"/>
      <c r="K24" s="84"/>
      <c r="L24" s="84"/>
      <c r="M24" s="84"/>
      <c r="N24" s="86"/>
      <c r="O24" s="86"/>
      <c r="P24" s="84"/>
      <c r="Q24" s="84"/>
      <c r="R24" s="84"/>
      <c r="S24" s="86"/>
      <c r="T24" s="86"/>
      <c r="U24" s="86"/>
      <c r="V24" s="86"/>
      <c r="W24" s="84"/>
      <c r="X24" s="84"/>
      <c r="Y24" s="84"/>
      <c r="Z24" s="84"/>
      <c r="AA24" s="84"/>
      <c r="AB24" s="86"/>
      <c r="AC24" s="86"/>
      <c r="AD24" s="86"/>
      <c r="AE24" s="84"/>
      <c r="AF24" s="84"/>
      <c r="AG24" s="77">
        <f t="shared" si="0"/>
        <v>0</v>
      </c>
    </row>
    <row r="25" spans="1:33" ht="17.25" customHeight="1" x14ac:dyDescent="0.25">
      <c r="A25" s="51"/>
      <c r="B25" s="86"/>
      <c r="C25" s="84"/>
      <c r="D25" s="84"/>
      <c r="E25" s="84"/>
      <c r="F25" s="84"/>
      <c r="G25" s="86"/>
      <c r="H25" s="86"/>
      <c r="I25" s="84"/>
      <c r="J25" s="84"/>
      <c r="K25" s="84"/>
      <c r="L25" s="84"/>
      <c r="M25" s="84"/>
      <c r="N25" s="86"/>
      <c r="O25" s="86"/>
      <c r="P25" s="84"/>
      <c r="Q25" s="84"/>
      <c r="R25" s="84"/>
      <c r="S25" s="86"/>
      <c r="T25" s="86"/>
      <c r="U25" s="86"/>
      <c r="V25" s="86"/>
      <c r="W25" s="84"/>
      <c r="X25" s="84"/>
      <c r="Y25" s="84"/>
      <c r="Z25" s="84"/>
      <c r="AA25" s="84"/>
      <c r="AB25" s="86"/>
      <c r="AC25" s="86"/>
      <c r="AD25" s="86"/>
      <c r="AE25" s="84"/>
      <c r="AF25" s="84"/>
      <c r="AG25" s="77">
        <f t="shared" si="0"/>
        <v>0</v>
      </c>
    </row>
    <row r="26" spans="1:33" ht="17.25" customHeight="1" x14ac:dyDescent="0.25">
      <c r="A26" s="51"/>
      <c r="B26" s="86"/>
      <c r="C26" s="84"/>
      <c r="D26" s="84"/>
      <c r="E26" s="84"/>
      <c r="F26" s="84"/>
      <c r="G26" s="86"/>
      <c r="H26" s="86"/>
      <c r="I26" s="84"/>
      <c r="J26" s="84"/>
      <c r="K26" s="84"/>
      <c r="L26" s="84"/>
      <c r="M26" s="84"/>
      <c r="N26" s="86"/>
      <c r="O26" s="86"/>
      <c r="P26" s="84"/>
      <c r="Q26" s="84"/>
      <c r="R26" s="84"/>
      <c r="S26" s="86"/>
      <c r="T26" s="86"/>
      <c r="U26" s="86"/>
      <c r="V26" s="86"/>
      <c r="W26" s="84"/>
      <c r="X26" s="84"/>
      <c r="Y26" s="84"/>
      <c r="Z26" s="84"/>
      <c r="AA26" s="84"/>
      <c r="AB26" s="86"/>
      <c r="AC26" s="86"/>
      <c r="AD26" s="86"/>
      <c r="AE26" s="84"/>
      <c r="AF26" s="84"/>
      <c r="AG26" s="77">
        <f t="shared" si="0"/>
        <v>0</v>
      </c>
    </row>
    <row r="27" spans="1:33" ht="17.25" customHeight="1" x14ac:dyDescent="0.25">
      <c r="A27" s="51"/>
      <c r="B27" s="86"/>
      <c r="C27" s="84"/>
      <c r="D27" s="84"/>
      <c r="E27" s="84"/>
      <c r="F27" s="84"/>
      <c r="G27" s="86"/>
      <c r="H27" s="86"/>
      <c r="I27" s="84"/>
      <c r="J27" s="84"/>
      <c r="K27" s="84"/>
      <c r="L27" s="84"/>
      <c r="M27" s="84"/>
      <c r="N27" s="86"/>
      <c r="O27" s="86"/>
      <c r="P27" s="84"/>
      <c r="Q27" s="84"/>
      <c r="R27" s="84"/>
      <c r="S27" s="86"/>
      <c r="T27" s="86"/>
      <c r="U27" s="86"/>
      <c r="V27" s="86"/>
      <c r="W27" s="84"/>
      <c r="X27" s="84"/>
      <c r="Y27" s="84"/>
      <c r="Z27" s="84"/>
      <c r="AA27" s="84"/>
      <c r="AB27" s="86"/>
      <c r="AC27" s="86"/>
      <c r="AD27" s="86"/>
      <c r="AE27" s="84"/>
      <c r="AF27" s="84"/>
      <c r="AG27" s="77">
        <f t="shared" si="0"/>
        <v>0</v>
      </c>
    </row>
    <row r="28" spans="1:33" ht="17.25" customHeight="1" x14ac:dyDescent="0.25">
      <c r="A28" s="51"/>
      <c r="B28" s="86"/>
      <c r="C28" s="84"/>
      <c r="D28" s="84"/>
      <c r="E28" s="84"/>
      <c r="F28" s="84"/>
      <c r="G28" s="86"/>
      <c r="H28" s="86"/>
      <c r="I28" s="84"/>
      <c r="J28" s="84"/>
      <c r="K28" s="84"/>
      <c r="L28" s="84"/>
      <c r="M28" s="84"/>
      <c r="N28" s="86"/>
      <c r="O28" s="86"/>
      <c r="P28" s="84"/>
      <c r="Q28" s="84"/>
      <c r="R28" s="84"/>
      <c r="S28" s="86"/>
      <c r="T28" s="86"/>
      <c r="U28" s="86"/>
      <c r="V28" s="86"/>
      <c r="W28" s="84"/>
      <c r="X28" s="84"/>
      <c r="Y28" s="84"/>
      <c r="Z28" s="84"/>
      <c r="AA28" s="84"/>
      <c r="AB28" s="86"/>
      <c r="AC28" s="86"/>
      <c r="AD28" s="86"/>
      <c r="AE28" s="84"/>
      <c r="AF28" s="84"/>
      <c r="AG28" s="77">
        <f t="shared" si="0"/>
        <v>0</v>
      </c>
    </row>
    <row r="29" spans="1:33" ht="17.25" customHeight="1" x14ac:dyDescent="0.25">
      <c r="A29" s="51"/>
      <c r="B29" s="86"/>
      <c r="C29" s="84"/>
      <c r="D29" s="84"/>
      <c r="E29" s="84"/>
      <c r="F29" s="84"/>
      <c r="G29" s="86"/>
      <c r="H29" s="86"/>
      <c r="I29" s="84"/>
      <c r="J29" s="84"/>
      <c r="K29" s="84"/>
      <c r="L29" s="84"/>
      <c r="M29" s="84"/>
      <c r="N29" s="86"/>
      <c r="O29" s="86"/>
      <c r="P29" s="84"/>
      <c r="Q29" s="84"/>
      <c r="R29" s="84"/>
      <c r="S29" s="86"/>
      <c r="T29" s="86"/>
      <c r="U29" s="86"/>
      <c r="V29" s="86"/>
      <c r="W29" s="84"/>
      <c r="X29" s="84"/>
      <c r="Y29" s="84"/>
      <c r="Z29" s="84"/>
      <c r="AA29" s="84"/>
      <c r="AB29" s="86"/>
      <c r="AC29" s="86"/>
      <c r="AD29" s="86"/>
      <c r="AE29" s="84"/>
      <c r="AF29" s="84"/>
      <c r="AG29" s="77">
        <f t="shared" si="0"/>
        <v>0</v>
      </c>
    </row>
    <row r="30" spans="1:33" ht="17.25" customHeight="1" x14ac:dyDescent="0.2">
      <c r="A30" s="27" t="s">
        <v>35</v>
      </c>
      <c r="B30" s="77">
        <f>SUM(B20:B29)</f>
        <v>0</v>
      </c>
      <c r="C30" s="77">
        <f t="shared" ref="C30:AF30" si="1">SUM(C20:C29)</f>
        <v>0</v>
      </c>
      <c r="D30" s="77">
        <f t="shared" si="1"/>
        <v>0</v>
      </c>
      <c r="E30" s="77">
        <f t="shared" si="1"/>
        <v>0</v>
      </c>
      <c r="F30" s="77">
        <f t="shared" si="1"/>
        <v>0</v>
      </c>
      <c r="G30" s="77">
        <f t="shared" si="1"/>
        <v>0</v>
      </c>
      <c r="H30" s="77">
        <f t="shared" si="1"/>
        <v>0</v>
      </c>
      <c r="I30" s="77">
        <f t="shared" si="1"/>
        <v>0</v>
      </c>
      <c r="J30" s="77">
        <f t="shared" si="1"/>
        <v>0</v>
      </c>
      <c r="K30" s="77">
        <f t="shared" si="1"/>
        <v>0</v>
      </c>
      <c r="L30" s="77">
        <f t="shared" si="1"/>
        <v>0</v>
      </c>
      <c r="M30" s="77">
        <f t="shared" si="1"/>
        <v>0</v>
      </c>
      <c r="N30" s="77">
        <f t="shared" si="1"/>
        <v>0</v>
      </c>
      <c r="O30" s="77">
        <f t="shared" si="1"/>
        <v>0</v>
      </c>
      <c r="P30" s="77">
        <f t="shared" si="1"/>
        <v>0</v>
      </c>
      <c r="Q30" s="77">
        <f t="shared" si="1"/>
        <v>0</v>
      </c>
      <c r="R30" s="77">
        <f t="shared" si="1"/>
        <v>0</v>
      </c>
      <c r="S30" s="77">
        <f t="shared" si="1"/>
        <v>0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77">
        <f t="shared" si="1"/>
        <v>0</v>
      </c>
      <c r="AD30" s="77">
        <f t="shared" si="1"/>
        <v>0</v>
      </c>
      <c r="AE30" s="77">
        <f t="shared" si="1"/>
        <v>0</v>
      </c>
      <c r="AF30" s="77">
        <f t="shared" si="1"/>
        <v>0</v>
      </c>
      <c r="AG30" s="77">
        <f>SUM(AG20:AG29)</f>
        <v>0</v>
      </c>
    </row>
    <row r="32" spans="1:33" x14ac:dyDescent="0.2">
      <c r="A32" s="239" t="s">
        <v>77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</row>
    <row r="33" spans="1:33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</row>
    <row r="34" spans="1:33" x14ac:dyDescent="0.2">
      <c r="A34" s="26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1:33" x14ac:dyDescent="0.2">
      <c r="A35" s="26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</row>
    <row r="36" spans="1:33" x14ac:dyDescent="0.2">
      <c r="A36" s="26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1:33" x14ac:dyDescent="0.2">
      <c r="A37" s="26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/>
    </row>
    <row r="38" spans="1:33" x14ac:dyDescent="0.2">
      <c r="A38" s="266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</row>
    <row r="39" spans="1:33" x14ac:dyDescent="0.2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</row>
    <row r="40" spans="1:33" ht="13.5" thickBot="1" x14ac:dyDescent="0.25">
      <c r="A40" s="6"/>
    </row>
    <row r="41" spans="1:33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ht="30" customHeight="1" x14ac:dyDescent="0.2">
      <c r="A42" s="249" t="s">
        <v>75</v>
      </c>
      <c r="B42" s="250"/>
      <c r="C42" s="226">
        <f>'Project &amp; Personal details'!B9</f>
        <v>0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18"/>
      <c r="N42" s="218"/>
      <c r="O42" s="218"/>
      <c r="P42" s="218"/>
      <c r="Q42" s="218"/>
      <c r="R42" s="220" t="s">
        <v>71</v>
      </c>
      <c r="S42" s="221"/>
      <c r="T42" s="221"/>
      <c r="U42" s="221"/>
      <c r="V42" s="230"/>
      <c r="W42" s="231"/>
      <c r="X42" s="231"/>
      <c r="Y42" s="231"/>
      <c r="Z42" s="231"/>
      <c r="AA42" s="231"/>
      <c r="AB42" s="231"/>
      <c r="AC42" s="231"/>
      <c r="AD42" s="231"/>
      <c r="AE42" s="231"/>
      <c r="AF42" s="223"/>
      <c r="AG42" s="224"/>
    </row>
    <row r="43" spans="1:33" ht="21" customHeight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6"/>
    </row>
    <row r="44" spans="1:33" ht="27" customHeight="1" x14ac:dyDescent="0.2">
      <c r="A44" s="236" t="s">
        <v>73</v>
      </c>
      <c r="B44" s="227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19"/>
      <c r="N44" s="219"/>
      <c r="O44" s="219"/>
      <c r="P44" s="219"/>
      <c r="Q44" s="219"/>
      <c r="R44" s="222" t="s">
        <v>73</v>
      </c>
      <c r="S44" s="221"/>
      <c r="T44" s="221"/>
      <c r="U44" s="221"/>
      <c r="V44" s="228"/>
      <c r="W44" s="229"/>
      <c r="X44" s="229"/>
      <c r="Y44" s="229"/>
      <c r="Z44" s="229"/>
      <c r="AA44" s="229"/>
      <c r="AB44" s="229"/>
      <c r="AC44" s="229"/>
      <c r="AD44" s="229"/>
      <c r="AE44" s="229"/>
      <c r="AF44" s="219"/>
      <c r="AG44" s="225"/>
    </row>
    <row r="45" spans="1:33" ht="21" customHeight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6"/>
    </row>
    <row r="46" spans="1:33" ht="30" customHeight="1" x14ac:dyDescent="0.2">
      <c r="A46" s="236" t="s">
        <v>72</v>
      </c>
      <c r="B46" s="227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19"/>
      <c r="N46" s="219"/>
      <c r="O46" s="219"/>
      <c r="P46" s="219"/>
      <c r="Q46" s="219"/>
      <c r="R46" s="222" t="s">
        <v>72</v>
      </c>
      <c r="S46" s="221"/>
      <c r="T46" s="221"/>
      <c r="U46" s="221"/>
      <c r="V46" s="230"/>
      <c r="W46" s="231"/>
      <c r="X46" s="231"/>
      <c r="Y46" s="231"/>
      <c r="Z46" s="231"/>
      <c r="AA46" s="231"/>
      <c r="AB46" s="231"/>
      <c r="AC46" s="231"/>
      <c r="AD46" s="231"/>
      <c r="AE46" s="231"/>
      <c r="AF46" s="219"/>
      <c r="AG46" s="225"/>
    </row>
    <row r="47" spans="1:33" ht="12.75" customHeight="1" thickBot="1" x14ac:dyDescent="0.25">
      <c r="A47" s="211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</row>
  </sheetData>
  <sheetProtection algorithmName="SHA-512" hashValue="5PSlSs7GpdY2gYOiaTspsadXffdkHH+PRgmzC1FektzTuBe3pNYZYQ0ds6Tkl3UWQT3z6tPgRMR1dNmPe0h5/g==" saltValue="OcktnZUMnHsi6pDPF8Rq7w==" spinCount="100000" sheet="1" objects="1" scenarios="1"/>
  <mergeCells count="37">
    <mergeCell ref="A33:AG39"/>
    <mergeCell ref="AC12:AD12"/>
    <mergeCell ref="AC13:AD13"/>
    <mergeCell ref="AC14:AD14"/>
    <mergeCell ref="E8:R8"/>
    <mergeCell ref="E10:R10"/>
    <mergeCell ref="S10:W10"/>
    <mergeCell ref="X8:AG8"/>
    <mergeCell ref="E9:AG9"/>
    <mergeCell ref="X10:AG10"/>
    <mergeCell ref="A32:AG32"/>
    <mergeCell ref="A8:D8"/>
    <mergeCell ref="A9:D9"/>
    <mergeCell ref="A10:D10"/>
    <mergeCell ref="S8:W8"/>
    <mergeCell ref="A41:AG41"/>
    <mergeCell ref="A42:B42"/>
    <mergeCell ref="C42:L42"/>
    <mergeCell ref="M42:Q42"/>
    <mergeCell ref="R42:U42"/>
    <mergeCell ref="V42:AE42"/>
    <mergeCell ref="AF42:AG42"/>
    <mergeCell ref="A43:AG43"/>
    <mergeCell ref="A44:B44"/>
    <mergeCell ref="C44:L44"/>
    <mergeCell ref="M44:Q44"/>
    <mergeCell ref="R44:U44"/>
    <mergeCell ref="V44:AE44"/>
    <mergeCell ref="AF44:AG44"/>
    <mergeCell ref="A47:AG47"/>
    <mergeCell ref="A45:AG45"/>
    <mergeCell ref="A46:B46"/>
    <mergeCell ref="C46:L46"/>
    <mergeCell ref="M46:Q46"/>
    <mergeCell ref="R46:U46"/>
    <mergeCell ref="V46:AE46"/>
    <mergeCell ref="AF46:AG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&amp;C&amp;9&amp;P&amp;R&amp;9BFT - 12.2022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13</vt:i4>
      </vt:variant>
    </vt:vector>
  </HeadingPairs>
  <TitlesOfParts>
    <vt:vector size="29" baseType="lpstr">
      <vt:lpstr>Intro</vt:lpstr>
      <vt:lpstr>Hours due</vt:lpstr>
      <vt:lpstr>Hundredths</vt:lpstr>
      <vt:lpstr>Project &amp; Personal details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__xlnm.Print_Area</vt:lpstr>
      <vt:lpstr>__xlnm.Print_Area_1</vt:lpstr>
      <vt:lpstr>__xlnm.Print_Area_10</vt:lpstr>
      <vt:lpstr>__xlnm.Print_Area_11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__xlnm.Print_Area_9</vt:lpstr>
      <vt:lpstr>Jan!Zone_d_impression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David</dc:creator>
  <cp:lastModifiedBy>JEANMONOD Mireille</cp:lastModifiedBy>
  <cp:lastPrinted>2023-01-06T06:32:19Z</cp:lastPrinted>
  <dcterms:created xsi:type="dcterms:W3CDTF">2018-12-17T13:48:43Z</dcterms:created>
  <dcterms:modified xsi:type="dcterms:W3CDTF">2023-01-06T08:38:35Z</dcterms:modified>
</cp:coreProperties>
</file>